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rp\MARYWILSKA\WYNAGRODZENIA\"/>
    </mc:Choice>
  </mc:AlternateContent>
  <bookViews>
    <workbookView xWindow="0" yWindow="0" windowWidth="28800" windowHeight="14100"/>
  </bookViews>
  <sheets>
    <sheet name="DOFINANSOWANIE-dane do wyliczen" sheetId="1" r:id="rId1"/>
    <sheet name="PRZYKŁAD" sheetId="5" r:id="rId2"/>
    <sheet name="DOFINANSOWANIE-wzor bez hasla" sheetId="6" state="hidden" r:id="rId3"/>
  </sheets>
  <definedNames>
    <definedName name="_xlnm.Print_Area" localSheetId="0">'DOFINANSOWANIE-dane do wyliczen'!$A$1:$I$44</definedName>
    <definedName name="_xlnm.Print_Area" localSheetId="2">'DOFINANSOWANIE-wzor bez hasla'!$A$1:$I$44</definedName>
    <definedName name="_xlnm.Print_Area" localSheetId="1">PRZYKŁAD!$A$1:$I$44</definedName>
    <definedName name="_xlnm.Print_Titles" localSheetId="0">'DOFINANSOWANIE-dane do wyliczen'!$13:$14</definedName>
    <definedName name="_xlnm.Print_Titles" localSheetId="2">'DOFINANSOWANIE-wzor bez hasla'!$13:$14</definedName>
    <definedName name="_xlnm.Print_Titles" localSheetId="1">PRZYKŁAD!$13:$14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6" l="1"/>
  <c r="I44" i="6" s="1"/>
  <c r="H43" i="6"/>
  <c r="I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H12" i="6" s="1"/>
  <c r="I10" i="6" s="1"/>
  <c r="G10" i="6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H12" i="5" s="1"/>
  <c r="I10" i="5" s="1"/>
  <c r="G10" i="5"/>
  <c r="G7" i="5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5" i="1"/>
  <c r="I15" i="1" s="1"/>
  <c r="G10" i="1"/>
  <c r="I15" i="6" l="1"/>
  <c r="I12" i="6" s="1"/>
  <c r="G6" i="6" s="1"/>
  <c r="G7" i="6"/>
  <c r="I15" i="5"/>
  <c r="I12" i="5" s="1"/>
  <c r="G6" i="5" s="1"/>
  <c r="I12" i="1"/>
  <c r="H12" i="1" l="1"/>
  <c r="I10" i="1" s="1"/>
  <c r="G6" i="1" s="1"/>
  <c r="G7" i="1"/>
</calcChain>
</file>

<file path=xl/sharedStrings.xml><?xml version="1.0" encoding="utf-8"?>
<sst xmlns="http://schemas.openxmlformats.org/spreadsheetml/2006/main" count="100" uniqueCount="44">
  <si>
    <t>UWAGA: Komórki zaznaczone kolorem niebieskim wypełniane są automatycznie.</t>
  </si>
  <si>
    <t>Dane pracownika objętego wnioskiem:</t>
  </si>
  <si>
    <t>imię</t>
  </si>
  <si>
    <t>nazwisko</t>
  </si>
  <si>
    <t>NIP:</t>
  </si>
  <si>
    <t>DO</t>
  </si>
  <si>
    <t>ŁĄCZNA KWOTA DOFINANSOWANIA</t>
  </si>
  <si>
    <t xml:space="preserve">NAZWA PRACODAWCY: </t>
  </si>
  <si>
    <t>KWOTA ŁĄCZNA</t>
  </si>
  <si>
    <t>DLA PRACOWNIKÓW W LICZBIE:</t>
  </si>
  <si>
    <t>LP.</t>
  </si>
  <si>
    <t>OKRES DOFINANSOWANIA</t>
  </si>
  <si>
    <r>
      <rPr>
        <b/>
        <sz val="10"/>
        <color theme="1"/>
        <rFont val="Arial"/>
        <family val="2"/>
        <charset val="238"/>
      </rPr>
      <t>OD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(WYBÓR Z LISTY)</t>
    </r>
  </si>
  <si>
    <r>
      <rPr>
        <b/>
        <sz val="10"/>
        <color theme="1"/>
        <rFont val="Arial"/>
        <family val="2"/>
        <charset val="238"/>
      </rPr>
      <t>LICZBA OKRESÓW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(WYBÓR Z LISTY)</t>
    </r>
  </si>
  <si>
    <t>UWAGA: Wypełniaj komórki zaznaczone kolorem żółtym.</t>
  </si>
  <si>
    <t>umowa o pracę</t>
  </si>
  <si>
    <t>umowa zlecenia</t>
  </si>
  <si>
    <t>UWAGA: możliwe warianty okresów: 1okres - miesiąc od maja do sierpnia24; 2 okresy - maj-cze24, czer-lip24,lip-sie24; 3 okresy (maksymalny okres)- maj-lip24, cze-sie24</t>
  </si>
  <si>
    <t>UWAGA: PRACODAWCA jest zobowiązany do zgłaszania wszelkich zmian, które mają wpływ na wysokość dofinansowania wraz z zaktualizowanyn Załącznikiem</t>
  </si>
  <si>
    <r>
      <t xml:space="preserve">nr dokumentu tożsamości potwierdzającego legalność pobytu w RP
</t>
    </r>
    <r>
      <rPr>
        <sz val="9"/>
        <color rgb="FFFF0000"/>
        <rFont val="Calibri"/>
        <family val="2"/>
        <charset val="238"/>
      </rPr>
      <t>(wypełniane tylko gdy brak nr PESEL)</t>
    </r>
    <r>
      <rPr>
        <b/>
        <sz val="9"/>
        <color rgb="FFFF0000"/>
        <rFont val="Calibri"/>
        <family val="2"/>
        <charset val="238"/>
      </rPr>
      <t xml:space="preserve"> </t>
    </r>
  </si>
  <si>
    <t>suma:</t>
  </si>
  <si>
    <t>suma kontrolna</t>
  </si>
  <si>
    <r>
      <t xml:space="preserve">numer PESEL 
</t>
    </r>
    <r>
      <rPr>
        <sz val="9"/>
        <color rgb="FFFF0000"/>
        <rFont val="Calibri"/>
        <family val="2"/>
        <charset val="238"/>
      </rPr>
      <t xml:space="preserve">(w przypadku braku tego numeru, proszę wypełnić pole w kolumnie obok) </t>
    </r>
  </si>
  <si>
    <r>
      <t xml:space="preserve">rodzaj umowy 
</t>
    </r>
    <r>
      <rPr>
        <sz val="9"/>
        <color rgb="FFFF0000"/>
        <rFont val="Calibri"/>
        <family val="2"/>
        <charset val="238"/>
      </rPr>
      <t xml:space="preserve">(wybór z listy)
 </t>
    </r>
    <r>
      <rPr>
        <u/>
        <sz val="9"/>
        <color rgb="FFFF0000"/>
        <rFont val="Calibri"/>
        <family val="2"/>
        <charset val="238"/>
      </rPr>
      <t>umowa o pracę</t>
    </r>
    <r>
      <rPr>
        <sz val="9"/>
        <color rgb="FFFF0000"/>
        <rFont val="Calibri"/>
        <family val="2"/>
        <charset val="238"/>
      </rPr>
      <t xml:space="preserve"> - obejmuje każdy rodzaj umowy opartej na kodeksie pracy
</t>
    </r>
    <r>
      <rPr>
        <u/>
        <sz val="9"/>
        <color rgb="FFFF0000"/>
        <rFont val="Calibri"/>
        <family val="2"/>
        <charset val="238"/>
      </rPr>
      <t>umowa zlecenia</t>
    </r>
    <r>
      <rPr>
        <sz val="9"/>
        <color rgb="FFFF0000"/>
        <rFont val="Calibri"/>
        <family val="2"/>
        <charset val="238"/>
      </rPr>
      <t xml:space="preserve"> - obejmuje umowy zawarte zgodnie z KC dotyczące zlecenia</t>
    </r>
  </si>
  <si>
    <t>Ala</t>
  </si>
  <si>
    <t>Beata</t>
  </si>
  <si>
    <t>Alex</t>
  </si>
  <si>
    <t>Milk</t>
  </si>
  <si>
    <t>AA0000000</t>
  </si>
  <si>
    <t>Bronisław</t>
  </si>
  <si>
    <t>Pomoc</t>
  </si>
  <si>
    <t>Celina</t>
  </si>
  <si>
    <r>
      <t xml:space="preserve">DOFINANSOWANIE  CZĘŚCI KOSZTÓW WYNAGRODZEŃ PRACOWNIKÓW ZATRUDNIONYCH PRZEZ PRACODAWCÓW 
w ramach projektu pilotażowego "ODBUDUJ SWOJĄ PRZYSZŁOŚĆ" - </t>
    </r>
    <r>
      <rPr>
        <sz val="14"/>
        <color theme="1"/>
        <rFont val="Calibri"/>
        <family val="2"/>
        <charset val="238"/>
      </rPr>
      <t>wyliczenia stanowiące podstawę dofinansowania</t>
    </r>
  </si>
  <si>
    <t>DOFINANSOWANIE  PRACODAWCY</t>
  </si>
  <si>
    <t>X</t>
  </si>
  <si>
    <t>Thorn</t>
  </si>
  <si>
    <t>Nice</t>
  </si>
  <si>
    <t>BB1111111</t>
  </si>
  <si>
    <t>Nowy</t>
  </si>
  <si>
    <t>Jacek</t>
  </si>
  <si>
    <r>
      <t xml:space="preserve">Dofinansowanie wynagrodzenia brutto pracownika
w skali miesiąca (tj. jednego okresu dofinansowania)
</t>
    </r>
    <r>
      <rPr>
        <sz val="9"/>
        <color rgb="FFFF0000"/>
        <rFont val="Calibri"/>
        <family val="2"/>
        <charset val="238"/>
      </rPr>
      <t>(dofinansowanie w 1 okresie = wynagrodzenie brutto miesięczne pracownika na 1.04.2024 wg umowy / 4.242zł x 2.121zł, jeśli wartość jest większa od 2.121zł, dofinansowanie wynosi 2.121zł)</t>
    </r>
  </si>
  <si>
    <r>
      <t xml:space="preserve">Wynagrodzenie 
brutto pracownika w skali miesiąca
</t>
    </r>
    <r>
      <rPr>
        <sz val="9"/>
        <color rgb="FFFF0000"/>
        <rFont val="Calibri"/>
        <family val="2"/>
        <charset val="238"/>
      </rPr>
      <t>(wartość komputerowo należy wprowadzać:
-</t>
    </r>
    <r>
      <rPr>
        <u/>
        <sz val="9"/>
        <color rgb="FFFF0000"/>
        <rFont val="Calibri"/>
        <family val="2"/>
        <charset val="238"/>
      </rPr>
      <t>bez spacji, bez kropek, bez zł,</t>
    </r>
    <r>
      <rPr>
        <sz val="9"/>
        <color rgb="FFFF0000"/>
        <rFont val="Calibri"/>
        <family val="2"/>
        <charset val="238"/>
      </rPr>
      <t xml:space="preserve">
-jednym ciągiem cyfr, 
-grosze oddzielone przecinkiem
np. </t>
    </r>
    <r>
      <rPr>
        <i/>
        <sz val="9"/>
        <color rgb="FFFF0000"/>
        <rFont val="Calibri"/>
        <family val="2"/>
        <charset val="238"/>
      </rPr>
      <t>4100,11</t>
    </r>
    <r>
      <rPr>
        <sz val="9"/>
        <color rgb="FFFF0000"/>
        <rFont val="Calibri"/>
        <family val="2"/>
        <charset val="238"/>
      </rPr>
      <t xml:space="preserve"> np. </t>
    </r>
    <r>
      <rPr>
        <i/>
        <sz val="9"/>
        <color rgb="FFFF0000"/>
        <rFont val="Calibri"/>
        <family val="2"/>
        <charset val="238"/>
      </rPr>
      <t>4000</t>
    </r>
    <r>
      <rPr>
        <sz val="9"/>
        <color rgb="FFFF0000"/>
        <rFont val="Calibri"/>
        <family val="2"/>
        <charset val="238"/>
      </rPr>
      <t>)</t>
    </r>
  </si>
  <si>
    <t>111 111 11 11</t>
  </si>
  <si>
    <t>Odbuduj przyszłość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</si>
</sst>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164" formatCode="#,##0.00\ &quot;zł&quot;"/>
    <numFmt numFmtId="165" formatCode="00000000000"/>
    <numFmt numFmtId="166" formatCode="000\-000\-00\-00"/>
    <numFmt numFmtId="167" formatCode="[$-415]mmmm\ yy;@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</font>
    <font>
      <sz val="11"/>
      <color theme="1"/>
      <name val="Calibri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9"/>
      <color rgb="FFFF0000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BE"/>
      </patternFill>
    </fill>
    <fill>
      <patternFill patternType="solid">
        <fgColor theme="0"/>
        <bgColor rgb="FFCCFFCC"/>
      </patternFill>
    </fill>
    <fill>
      <patternFill patternType="solid">
        <fgColor rgb="FFFFFF00"/>
        <bgColor rgb="FFFFFFB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CC"/>
      </patternFill>
    </fill>
    <fill>
      <patternFill patternType="solid">
        <fgColor theme="2"/>
        <bgColor rgb="FFFFFFBE"/>
      </patternFill>
    </fill>
    <fill>
      <patternFill patternType="solid">
        <fgColor rgb="FF97EBFF"/>
        <bgColor rgb="FFD5FDFF"/>
      </patternFill>
    </fill>
    <fill>
      <patternFill patternType="solid">
        <fgColor rgb="FF97EBFF"/>
        <bgColor indexed="64"/>
      </patternFill>
    </fill>
    <fill>
      <patternFill patternType="solid">
        <fgColor rgb="FFC00000"/>
        <bgColor rgb="FFD5FDFF"/>
      </patternFill>
    </fill>
    <fill>
      <patternFill patternType="solid">
        <fgColor rgb="FF97EBFF"/>
        <bgColor rgb="FFFFFFBE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4">
    <xf numFmtId="0" fontId="0" fillId="0" borderId="0" xfId="0"/>
    <xf numFmtId="0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6" borderId="3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5" borderId="20" xfId="2" applyNumberFormat="1" applyFont="1" applyFill="1" applyBorder="1" applyAlignment="1">
      <alignment horizontal="center" vertical="center" wrapText="1"/>
    </xf>
    <xf numFmtId="165" fontId="9" fillId="6" borderId="3" xfId="2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horizontal="center" vertical="center"/>
    </xf>
    <xf numFmtId="7" fontId="2" fillId="6" borderId="3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11" fillId="3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167" fontId="12" fillId="4" borderId="0" xfId="2" applyNumberFormat="1" applyFont="1" applyFill="1" applyBorder="1" applyAlignment="1">
      <alignment horizontal="center" vertical="center"/>
    </xf>
    <xf numFmtId="0" fontId="11" fillId="7" borderId="23" xfId="0" applyNumberFormat="1" applyFont="1" applyFill="1" applyBorder="1" applyAlignment="1">
      <alignment horizontal="center" vertical="center" wrapText="1"/>
    </xf>
    <xf numFmtId="0" fontId="11" fillId="7" borderId="24" xfId="0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5" borderId="28" xfId="2" applyNumberFormat="1" applyFont="1" applyFill="1" applyBorder="1" applyAlignment="1">
      <alignment horizontal="center" vertical="center" wrapText="1"/>
    </xf>
    <xf numFmtId="165" fontId="2" fillId="6" borderId="11" xfId="2" applyNumberFormat="1" applyFont="1" applyFill="1" applyBorder="1" applyAlignment="1">
      <alignment horizontal="center" vertical="center"/>
    </xf>
    <xf numFmtId="7" fontId="2" fillId="6" borderId="11" xfId="1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2" fillId="6" borderId="11" xfId="2" applyNumberFormat="1" applyFont="1" applyFill="1" applyBorder="1" applyAlignment="1">
      <alignment horizontal="center" vertical="center"/>
    </xf>
    <xf numFmtId="0" fontId="2" fillId="6" borderId="3" xfId="2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67" fontId="15" fillId="6" borderId="18" xfId="2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4" fontId="19" fillId="3" borderId="0" xfId="0" applyNumberFormat="1" applyFont="1" applyFill="1" applyAlignment="1">
      <alignment vertical="center"/>
    </xf>
    <xf numFmtId="164" fontId="16" fillId="11" borderId="29" xfId="0" applyNumberFormat="1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166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7" fontId="15" fillId="4" borderId="0" xfId="2" applyNumberFormat="1" applyFont="1" applyFill="1" applyBorder="1" applyAlignment="1">
      <alignment horizontal="center" vertical="center"/>
    </xf>
    <xf numFmtId="167" fontId="15" fillId="4" borderId="0" xfId="2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1" fillId="8" borderId="25" xfId="2" applyNumberFormat="1" applyFont="1" applyFill="1" applyBorder="1" applyAlignment="1">
      <alignment horizontal="center" vertical="center" wrapText="1"/>
    </xf>
    <xf numFmtId="0" fontId="21" fillId="8" borderId="4" xfId="2" applyNumberFormat="1" applyFont="1" applyFill="1" applyBorder="1" applyAlignment="1">
      <alignment horizontal="center" vertical="center"/>
    </xf>
    <xf numFmtId="164" fontId="11" fillId="7" borderId="35" xfId="0" applyNumberFormat="1" applyFont="1" applyFill="1" applyBorder="1" applyAlignment="1">
      <alignment horizontal="center" vertical="center" wrapText="1"/>
    </xf>
    <xf numFmtId="164" fontId="22" fillId="7" borderId="36" xfId="0" applyNumberFormat="1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4" fontId="19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/>
    </xf>
    <xf numFmtId="7" fontId="2" fillId="6" borderId="3" xfId="1" applyNumberFormat="1" applyFont="1" applyFill="1" applyBorder="1" applyAlignment="1">
      <alignment horizontal="right" vertical="center" wrapText="1"/>
    </xf>
    <xf numFmtId="164" fontId="7" fillId="11" borderId="11" xfId="0" applyNumberFormat="1" applyFont="1" applyFill="1" applyBorder="1" applyAlignment="1">
      <alignment horizontal="right" vertical="center"/>
    </xf>
    <xf numFmtId="164" fontId="10" fillId="11" borderId="27" xfId="0" applyNumberFormat="1" applyFont="1" applyFill="1" applyBorder="1" applyAlignment="1">
      <alignment horizontal="right" vertical="center" wrapText="1"/>
    </xf>
    <xf numFmtId="0" fontId="2" fillId="6" borderId="11" xfId="2" applyNumberFormat="1" applyFont="1" applyFill="1" applyBorder="1" applyAlignment="1">
      <alignment horizontal="left" vertical="center" wrapText="1"/>
    </xf>
    <xf numFmtId="0" fontId="2" fillId="6" borderId="3" xfId="2" applyNumberFormat="1" applyFont="1" applyFill="1" applyBorder="1" applyAlignment="1">
      <alignment horizontal="left" vertical="center" wrapText="1"/>
    </xf>
    <xf numFmtId="0" fontId="9" fillId="6" borderId="3" xfId="2" applyNumberFormat="1" applyFont="1" applyFill="1" applyBorder="1" applyAlignment="1">
      <alignment horizontal="left" vertical="center" wrapText="1"/>
    </xf>
    <xf numFmtId="167" fontId="15" fillId="13" borderId="30" xfId="2" applyNumberFormat="1" applyFont="1" applyFill="1" applyBorder="1" applyAlignment="1">
      <alignment horizontal="center" vertical="center" wrapText="1"/>
    </xf>
    <xf numFmtId="164" fontId="21" fillId="8" borderId="26" xfId="1" applyNumberFormat="1" applyFont="1" applyFill="1" applyBorder="1" applyAlignment="1">
      <alignment horizontal="center" vertical="center" wrapText="1"/>
    </xf>
    <xf numFmtId="164" fontId="21" fillId="8" borderId="31" xfId="1" applyNumberFormat="1" applyFont="1" applyFill="1" applyBorder="1" applyAlignment="1">
      <alignment horizontal="center" vertical="center" wrapText="1"/>
    </xf>
    <xf numFmtId="164" fontId="22" fillId="7" borderId="33" xfId="0" applyNumberFormat="1" applyFont="1" applyFill="1" applyBorder="1" applyAlignment="1">
      <alignment horizontal="center" vertical="center" wrapText="1"/>
    </xf>
    <xf numFmtId="164" fontId="22" fillId="7" borderId="32" xfId="0" applyNumberFormat="1" applyFont="1" applyFill="1" applyBorder="1" applyAlignment="1">
      <alignment horizontal="center" vertical="center" wrapText="1"/>
    </xf>
    <xf numFmtId="0" fontId="5" fillId="9" borderId="0" xfId="1" applyFont="1" applyFill="1" applyBorder="1" applyAlignment="1">
      <alignment horizontal="left" vertical="center" wrapText="1"/>
    </xf>
    <xf numFmtId="0" fontId="20" fillId="12" borderId="0" xfId="1" applyFont="1" applyFill="1" applyBorder="1" applyAlignment="1">
      <alignment horizontal="left" vertical="center" wrapText="1"/>
    </xf>
    <xf numFmtId="0" fontId="3" fillId="8" borderId="1" xfId="2" applyFont="1" applyFill="1" applyBorder="1" applyAlignment="1">
      <alignment horizontal="left" vertical="center"/>
    </xf>
    <xf numFmtId="0" fontId="3" fillId="8" borderId="2" xfId="2" applyFont="1" applyFill="1" applyBorder="1" applyAlignment="1">
      <alignment horizontal="left" vertical="center"/>
    </xf>
    <xf numFmtId="0" fontId="3" fillId="8" borderId="6" xfId="2" applyFont="1" applyFill="1" applyBorder="1" applyAlignment="1">
      <alignment horizontal="left" vertical="center"/>
    </xf>
    <xf numFmtId="0" fontId="21" fillId="8" borderId="10" xfId="2" applyNumberFormat="1" applyFont="1" applyFill="1" applyBorder="1" applyAlignment="1">
      <alignment horizontal="center" vertical="center" wrapText="1"/>
    </xf>
    <xf numFmtId="0" fontId="21" fillId="8" borderId="26" xfId="2" applyNumberFormat="1" applyFont="1" applyFill="1" applyBorder="1" applyAlignment="1">
      <alignment horizontal="center" vertical="center" wrapText="1"/>
    </xf>
    <xf numFmtId="0" fontId="5" fillId="10" borderId="0" xfId="1" applyFont="1" applyFill="1" applyBorder="1" applyAlignment="1">
      <alignment horizontal="left" vertical="center"/>
    </xf>
    <xf numFmtId="0" fontId="5" fillId="6" borderId="0" xfId="1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21" fillId="8" borderId="11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1" fillId="7" borderId="12" xfId="0" applyNumberFormat="1" applyFont="1" applyFill="1" applyBorder="1" applyAlignment="1">
      <alignment horizontal="center" vertical="center" wrapText="1"/>
    </xf>
    <xf numFmtId="0" fontId="11" fillId="7" borderId="14" xfId="0" applyNumberFormat="1" applyFont="1" applyFill="1" applyBorder="1" applyAlignment="1">
      <alignment horizontal="center" vertical="center" wrapText="1"/>
    </xf>
    <xf numFmtId="166" fontId="16" fillId="2" borderId="13" xfId="0" applyNumberFormat="1" applyFont="1" applyFill="1" applyBorder="1" applyAlignment="1">
      <alignment horizontal="center" vertical="center"/>
    </xf>
    <xf numFmtId="166" fontId="16" fillId="2" borderId="15" xfId="0" applyNumberFormat="1" applyFont="1" applyFill="1" applyBorder="1" applyAlignment="1">
      <alignment horizontal="center" vertical="center"/>
    </xf>
    <xf numFmtId="0" fontId="11" fillId="7" borderId="12" xfId="0" applyNumberFormat="1" applyFont="1" applyFill="1" applyBorder="1" applyAlignment="1">
      <alignment horizontal="center" vertical="center"/>
    </xf>
    <xf numFmtId="0" fontId="11" fillId="7" borderId="14" xfId="0" applyNumberFormat="1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3" fillId="7" borderId="0" xfId="1" applyFont="1" applyFill="1" applyBorder="1" applyAlignment="1">
      <alignment horizontal="center" vertical="center" wrapText="1"/>
    </xf>
    <xf numFmtId="0" fontId="21" fillId="8" borderId="10" xfId="2" applyFont="1" applyFill="1" applyBorder="1" applyAlignment="1">
      <alignment horizontal="center" vertical="center" wrapText="1"/>
    </xf>
    <xf numFmtId="0" fontId="21" fillId="8" borderId="26" xfId="2" applyFont="1" applyFill="1" applyBorder="1" applyAlignment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166" fontId="16" fillId="2" borderId="13" xfId="0" applyNumberFormat="1" applyFont="1" applyFill="1" applyBorder="1" applyAlignment="1" applyProtection="1">
      <alignment horizontal="center" vertical="center"/>
      <protection locked="0"/>
    </xf>
    <xf numFmtId="166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167" fontId="15" fillId="6" borderId="18" xfId="2" applyNumberFormat="1" applyFont="1" applyFill="1" applyBorder="1" applyAlignment="1" applyProtection="1">
      <alignment horizontal="center" vertical="center"/>
      <protection locked="0"/>
    </xf>
    <xf numFmtId="0" fontId="2" fillId="6" borderId="11" xfId="2" applyNumberFormat="1" applyFont="1" applyFill="1" applyBorder="1" applyAlignment="1" applyProtection="1">
      <alignment horizontal="left" vertical="center" wrapText="1"/>
      <protection locked="0"/>
    </xf>
    <xf numFmtId="165" fontId="2" fillId="6" borderId="11" xfId="2" applyNumberFormat="1" applyFont="1" applyFill="1" applyBorder="1" applyAlignment="1" applyProtection="1">
      <alignment horizontal="center" vertical="center"/>
      <protection locked="0"/>
    </xf>
    <xf numFmtId="0" fontId="2" fillId="6" borderId="11" xfId="2" applyNumberFormat="1" applyFont="1" applyFill="1" applyBorder="1" applyAlignment="1" applyProtection="1">
      <alignment horizontal="center" vertical="center"/>
      <protection locked="0"/>
    </xf>
    <xf numFmtId="7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2" applyNumberFormat="1" applyFont="1" applyFill="1" applyBorder="1" applyAlignment="1" applyProtection="1">
      <alignment horizontal="left" vertical="center" wrapText="1"/>
      <protection locked="0"/>
    </xf>
    <xf numFmtId="165" fontId="9" fillId="6" borderId="3" xfId="2" applyNumberFormat="1" applyFont="1" applyFill="1" applyBorder="1" applyAlignment="1" applyProtection="1">
      <alignment horizontal="center" vertical="center"/>
      <protection locked="0"/>
    </xf>
    <xf numFmtId="0" fontId="2" fillId="6" borderId="3" xfId="2" applyNumberFormat="1" applyFont="1" applyFill="1" applyBorder="1" applyAlignment="1" applyProtection="1">
      <alignment horizontal="center" vertical="center"/>
      <protection locked="0"/>
    </xf>
    <xf numFmtId="7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3" xfId="2" applyNumberFormat="1" applyFont="1" applyFill="1" applyBorder="1" applyAlignment="1" applyProtection="1">
      <alignment horizontal="center" vertical="center"/>
      <protection locked="0"/>
    </xf>
    <xf numFmtId="0" fontId="9" fillId="6" borderId="3" xfId="2" applyNumberFormat="1" applyFont="1" applyFill="1" applyBorder="1" applyAlignment="1" applyProtection="1">
      <alignment horizontal="left" vertical="center" wrapText="1"/>
      <protection locked="0"/>
    </xf>
    <xf numFmtId="7" fontId="2" fillId="6" borderId="3" xfId="1" applyNumberFormat="1" applyFont="1" applyFill="1" applyBorder="1" applyAlignment="1" applyProtection="1">
      <alignment horizontal="right" vertical="center" wrapText="1"/>
      <protection locked="0"/>
    </xf>
  </cellXfs>
  <cellStyles count="3">
    <cellStyle name="Normalny" xfId="0" builtinId="0"/>
    <cellStyle name="Normalny 2" xfId="1"/>
    <cellStyle name="Normalny 3" xfId="2"/>
  </cellStyles>
  <dxfs count="9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97EBFF"/>
      <color rgb="FF71E4FF"/>
      <color rgb="FF99FF33"/>
      <color rgb="FF00FFFF"/>
      <color rgb="FF00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Normal="100" workbookViewId="0">
      <pane xSplit="3" ySplit="14" topLeftCell="D15" activePane="bottomRight" state="frozen"/>
      <selection pane="topRight" activeCell="D1" sqref="D1"/>
      <selection pane="bottomLeft" activeCell="A13" sqref="A13"/>
      <selection pane="bottomRight" activeCell="L6" sqref="L6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7.140625" style="1" customWidth="1"/>
    <col min="4" max="4" width="17.85546875" style="2" customWidth="1"/>
    <col min="5" max="5" width="17.7109375" style="1" customWidth="1"/>
    <col min="6" max="6" width="21.140625" style="4" customWidth="1"/>
    <col min="7" max="7" width="26.7109375" style="55" customWidth="1"/>
    <col min="8" max="8" width="34.85546875" style="55" customWidth="1"/>
    <col min="9" max="9" width="24.140625" style="4" customWidth="1"/>
    <col min="10" max="16384" width="9.140625" style="2"/>
  </cols>
  <sheetData>
    <row r="1" spans="1:14" ht="17.25" customHeight="1" x14ac:dyDescent="0.25">
      <c r="A1" s="75" t="s">
        <v>14</v>
      </c>
      <c r="B1" s="75"/>
      <c r="C1" s="75"/>
      <c r="D1" s="67" t="s">
        <v>17</v>
      </c>
      <c r="E1" s="67"/>
      <c r="F1" s="67"/>
      <c r="G1" s="67"/>
      <c r="H1" s="67"/>
      <c r="I1" s="67"/>
    </row>
    <row r="2" spans="1:14" ht="13.5" customHeight="1" x14ac:dyDescent="0.25">
      <c r="A2" s="74" t="s">
        <v>0</v>
      </c>
      <c r="B2" s="74"/>
      <c r="C2" s="74"/>
      <c r="D2" s="74"/>
      <c r="E2" s="68" t="s">
        <v>18</v>
      </c>
      <c r="F2" s="68"/>
      <c r="G2" s="68"/>
      <c r="H2" s="68"/>
      <c r="I2" s="68"/>
    </row>
    <row r="3" spans="1:14" ht="8.25" customHeight="1" x14ac:dyDescent="0.25">
      <c r="A3" s="42"/>
      <c r="B3" s="7"/>
      <c r="C3" s="7"/>
      <c r="D3" s="7"/>
      <c r="E3" s="7"/>
      <c r="F3" s="8"/>
      <c r="G3" s="51"/>
      <c r="H3" s="51"/>
      <c r="I3" s="8"/>
      <c r="J3" s="7"/>
      <c r="K3" s="7"/>
      <c r="L3" s="7"/>
      <c r="M3" s="7"/>
      <c r="N3" s="7"/>
    </row>
    <row r="4" spans="1:14" ht="41.25" customHeight="1" x14ac:dyDescent="0.25">
      <c r="A4" s="92" t="s">
        <v>32</v>
      </c>
      <c r="B4" s="92"/>
      <c r="C4" s="92"/>
      <c r="D4" s="92"/>
      <c r="E4" s="92"/>
      <c r="F4" s="92"/>
      <c r="G4" s="92"/>
      <c r="H4" s="92"/>
    </row>
    <row r="5" spans="1:14" ht="8.25" customHeight="1" thickBot="1" x14ac:dyDescent="0.3">
      <c r="A5" s="42"/>
      <c r="B5" s="7"/>
      <c r="C5" s="7"/>
      <c r="D5" s="7"/>
      <c r="E5" s="7"/>
      <c r="F5" s="8"/>
      <c r="G5" s="51"/>
      <c r="H5" s="51"/>
      <c r="I5" s="8"/>
      <c r="J5" s="7"/>
      <c r="K5" s="7"/>
      <c r="L5" s="7"/>
      <c r="M5" s="7"/>
      <c r="N5" s="7"/>
    </row>
    <row r="6" spans="1:14" s="10" customFormat="1" ht="24" customHeight="1" x14ac:dyDescent="0.25">
      <c r="A6" s="84" t="s">
        <v>7</v>
      </c>
      <c r="B6" s="95"/>
      <c r="C6" s="96"/>
      <c r="E6" s="90" t="s">
        <v>33</v>
      </c>
      <c r="F6" s="21" t="s">
        <v>8</v>
      </c>
      <c r="G6" s="35">
        <f>IF(G10="BŁĘDNY 1 OKRES LUB LICZBA OKRESÓW","POPRAW OKRESY",IF(I10&lt;&gt;I12,"BŁĄD W SUMIE, SPRAWDŹ DANE",I12))</f>
        <v>0</v>
      </c>
      <c r="H6" s="52"/>
      <c r="I6" s="53"/>
      <c r="K6" s="32"/>
      <c r="L6" s="32"/>
      <c r="M6" s="34"/>
      <c r="N6" s="34"/>
    </row>
    <row r="7" spans="1:14" s="10" customFormat="1" ht="24" customHeight="1" thickBot="1" x14ac:dyDescent="0.3">
      <c r="A7" s="85"/>
      <c r="B7" s="97"/>
      <c r="C7" s="98"/>
      <c r="E7" s="91"/>
      <c r="F7" s="22" t="s">
        <v>9</v>
      </c>
      <c r="G7" s="36">
        <f>COUNTIF(H15:H44,"&gt;0")</f>
        <v>0</v>
      </c>
      <c r="H7" s="54"/>
      <c r="I7" s="52"/>
      <c r="K7" s="33"/>
      <c r="L7" s="33"/>
      <c r="M7" s="32"/>
      <c r="N7" s="32"/>
    </row>
    <row r="8" spans="1:14" s="10" customFormat="1" ht="10.5" customHeight="1" thickBot="1" x14ac:dyDescent="0.3">
      <c r="A8" s="11"/>
      <c r="B8" s="12"/>
      <c r="C8" s="13"/>
      <c r="E8" s="14"/>
      <c r="F8" s="15"/>
      <c r="G8" s="15"/>
      <c r="H8" s="54"/>
      <c r="I8" s="52"/>
      <c r="J8" s="33"/>
      <c r="K8" s="33"/>
      <c r="L8" s="32"/>
      <c r="M8" s="32"/>
    </row>
    <row r="9" spans="1:14" s="10" customFormat="1" ht="29.25" customHeight="1" x14ac:dyDescent="0.25">
      <c r="A9" s="88" t="s">
        <v>4</v>
      </c>
      <c r="B9" s="99"/>
      <c r="C9" s="13"/>
      <c r="D9" s="23" t="s">
        <v>13</v>
      </c>
      <c r="E9" s="77" t="s">
        <v>11</v>
      </c>
      <c r="F9" s="27" t="s">
        <v>12</v>
      </c>
      <c r="G9" s="37" t="s">
        <v>5</v>
      </c>
      <c r="H9" s="54"/>
      <c r="I9" s="52"/>
      <c r="K9" s="33"/>
      <c r="L9" s="33"/>
      <c r="M9" s="32"/>
      <c r="N9" s="32"/>
    </row>
    <row r="10" spans="1:14" s="16" customFormat="1" ht="21.75" customHeight="1" thickBot="1" x14ac:dyDescent="0.3">
      <c r="A10" s="89"/>
      <c r="B10" s="100"/>
      <c r="C10" s="13"/>
      <c r="D10" s="101"/>
      <c r="E10" s="78"/>
      <c r="F10" s="102"/>
      <c r="G10" s="62" t="str">
        <f>IF(F10="","",IF(D10=1,F10,IF(AND(D10=3,F10&lt;45474),F10+62,IF(AND(D10=2,F10&lt;45505),F10+31,"BŁĘDNY 1 OKRES LUB LICZBA OKRESÓW"))))</f>
        <v/>
      </c>
      <c r="H10" s="15"/>
      <c r="I10" s="49">
        <f>H12*D$10</f>
        <v>0</v>
      </c>
      <c r="J10" s="10"/>
    </row>
    <row r="11" spans="1:14" s="16" customFormat="1" ht="10.5" customHeight="1" thickBot="1" x14ac:dyDescent="0.3">
      <c r="A11" s="17"/>
      <c r="B11" s="38"/>
      <c r="C11" s="13"/>
      <c r="D11" s="39"/>
      <c r="E11" s="19"/>
      <c r="F11" s="40"/>
      <c r="G11" s="41"/>
      <c r="H11" s="15"/>
      <c r="I11" s="50" t="s">
        <v>21</v>
      </c>
      <c r="J11" s="10"/>
    </row>
    <row r="12" spans="1:14" s="16" customFormat="1" ht="18" customHeight="1" thickBot="1" x14ac:dyDescent="0.3">
      <c r="A12" s="17"/>
      <c r="B12" s="18"/>
      <c r="C12" s="19"/>
      <c r="D12" s="20"/>
      <c r="E12" s="20"/>
      <c r="F12" s="20"/>
      <c r="G12" s="48" t="s">
        <v>20</v>
      </c>
      <c r="H12" s="46">
        <f>SUM(H15:H44)</f>
        <v>0</v>
      </c>
      <c r="I12" s="47">
        <f>SUM(I15:I44)</f>
        <v>0</v>
      </c>
      <c r="J12" s="10"/>
    </row>
    <row r="13" spans="1:14" s="43" customFormat="1" ht="61.5" customHeight="1" x14ac:dyDescent="0.25">
      <c r="A13" s="69" t="s">
        <v>1</v>
      </c>
      <c r="B13" s="70"/>
      <c r="C13" s="71"/>
      <c r="D13" s="93" t="s">
        <v>22</v>
      </c>
      <c r="E13" s="72" t="s">
        <v>19</v>
      </c>
      <c r="F13" s="72" t="s">
        <v>23</v>
      </c>
      <c r="G13" s="79" t="s">
        <v>41</v>
      </c>
      <c r="H13" s="63" t="s">
        <v>40</v>
      </c>
      <c r="I13" s="65" t="s">
        <v>6</v>
      </c>
      <c r="J13" s="76"/>
    </row>
    <row r="14" spans="1:14" s="43" customFormat="1" ht="66" customHeight="1" x14ac:dyDescent="0.25">
      <c r="A14" s="44" t="s">
        <v>10</v>
      </c>
      <c r="B14" s="45" t="s">
        <v>2</v>
      </c>
      <c r="C14" s="45" t="s">
        <v>3</v>
      </c>
      <c r="D14" s="94"/>
      <c r="E14" s="73"/>
      <c r="F14" s="73"/>
      <c r="G14" s="79"/>
      <c r="H14" s="64"/>
      <c r="I14" s="66"/>
      <c r="J14" s="76"/>
    </row>
    <row r="15" spans="1:14" ht="25.5" customHeight="1" x14ac:dyDescent="0.25">
      <c r="A15" s="24">
        <v>1</v>
      </c>
      <c r="B15" s="103"/>
      <c r="C15" s="103"/>
      <c r="D15" s="104"/>
      <c r="E15" s="105"/>
      <c r="F15" s="105"/>
      <c r="G15" s="106"/>
      <c r="H15" s="57">
        <f>IF($G15/4242&lt;1,$G15/4242*2121,2121)</f>
        <v>0</v>
      </c>
      <c r="I15" s="58">
        <f>H15*D$10</f>
        <v>0</v>
      </c>
    </row>
    <row r="16" spans="1:14" ht="25.5" customHeight="1" x14ac:dyDescent="0.25">
      <c r="A16" s="5">
        <v>2</v>
      </c>
      <c r="B16" s="107"/>
      <c r="C16" s="107"/>
      <c r="D16" s="108"/>
      <c r="E16" s="109"/>
      <c r="F16" s="105"/>
      <c r="G16" s="110"/>
      <c r="H16" s="57">
        <f t="shared" ref="H16:H44" si="0">IF($G16/4242&lt;1,$G16/4242*2121,2121)</f>
        <v>0</v>
      </c>
      <c r="I16" s="58">
        <f t="shared" ref="I16:I44" si="1">H16*D$10</f>
        <v>0</v>
      </c>
    </row>
    <row r="17" spans="1:9" ht="25.5" customHeight="1" x14ac:dyDescent="0.25">
      <c r="A17" s="5">
        <v>3</v>
      </c>
      <c r="B17" s="107"/>
      <c r="C17" s="107"/>
      <c r="D17" s="108"/>
      <c r="E17" s="109"/>
      <c r="F17" s="105"/>
      <c r="G17" s="110"/>
      <c r="H17" s="57">
        <f t="shared" si="0"/>
        <v>0</v>
      </c>
      <c r="I17" s="58">
        <f t="shared" si="1"/>
        <v>0</v>
      </c>
    </row>
    <row r="18" spans="1:9" ht="25.5" customHeight="1" x14ac:dyDescent="0.25">
      <c r="A18" s="5">
        <v>4</v>
      </c>
      <c r="B18" s="107"/>
      <c r="C18" s="107"/>
      <c r="D18" s="108"/>
      <c r="E18" s="109"/>
      <c r="F18" s="105"/>
      <c r="G18" s="110"/>
      <c r="H18" s="57">
        <f t="shared" si="0"/>
        <v>0</v>
      </c>
      <c r="I18" s="58">
        <f t="shared" si="1"/>
        <v>0</v>
      </c>
    </row>
    <row r="19" spans="1:9" ht="25.5" customHeight="1" x14ac:dyDescent="0.25">
      <c r="A19" s="5">
        <v>5</v>
      </c>
      <c r="B19" s="107"/>
      <c r="C19" s="107"/>
      <c r="D19" s="108"/>
      <c r="E19" s="109"/>
      <c r="F19" s="105"/>
      <c r="G19" s="110"/>
      <c r="H19" s="57">
        <f t="shared" si="0"/>
        <v>0</v>
      </c>
      <c r="I19" s="58">
        <f t="shared" si="1"/>
        <v>0</v>
      </c>
    </row>
    <row r="20" spans="1:9" ht="25.5" customHeight="1" x14ac:dyDescent="0.25">
      <c r="A20" s="5">
        <v>6</v>
      </c>
      <c r="B20" s="107"/>
      <c r="C20" s="107"/>
      <c r="D20" s="108"/>
      <c r="E20" s="111"/>
      <c r="F20" s="105"/>
      <c r="G20" s="110"/>
      <c r="H20" s="57">
        <f t="shared" si="0"/>
        <v>0</v>
      </c>
      <c r="I20" s="58">
        <f t="shared" si="1"/>
        <v>0</v>
      </c>
    </row>
    <row r="21" spans="1:9" ht="25.5" customHeight="1" x14ac:dyDescent="0.25">
      <c r="A21" s="5">
        <v>7</v>
      </c>
      <c r="B21" s="112"/>
      <c r="C21" s="112"/>
      <c r="D21" s="108"/>
      <c r="E21" s="111"/>
      <c r="F21" s="105"/>
      <c r="G21" s="110"/>
      <c r="H21" s="57">
        <f t="shared" si="0"/>
        <v>0</v>
      </c>
      <c r="I21" s="58">
        <f t="shared" si="1"/>
        <v>0</v>
      </c>
    </row>
    <row r="22" spans="1:9" ht="25.5" customHeight="1" x14ac:dyDescent="0.25">
      <c r="A22" s="5">
        <v>8</v>
      </c>
      <c r="B22" s="112"/>
      <c r="C22" s="112"/>
      <c r="D22" s="108"/>
      <c r="E22" s="111"/>
      <c r="F22" s="105"/>
      <c r="G22" s="110"/>
      <c r="H22" s="57">
        <f t="shared" si="0"/>
        <v>0</v>
      </c>
      <c r="I22" s="58">
        <f t="shared" si="1"/>
        <v>0</v>
      </c>
    </row>
    <row r="23" spans="1:9" ht="25.5" customHeight="1" x14ac:dyDescent="0.25">
      <c r="A23" s="5">
        <v>9</v>
      </c>
      <c r="B23" s="112"/>
      <c r="C23" s="112"/>
      <c r="D23" s="108"/>
      <c r="E23" s="111"/>
      <c r="F23" s="105"/>
      <c r="G23" s="113"/>
      <c r="H23" s="57">
        <f t="shared" si="0"/>
        <v>0</v>
      </c>
      <c r="I23" s="58">
        <f t="shared" si="1"/>
        <v>0</v>
      </c>
    </row>
    <row r="24" spans="1:9" ht="25.5" customHeight="1" x14ac:dyDescent="0.25">
      <c r="A24" s="5">
        <v>10</v>
      </c>
      <c r="B24" s="112"/>
      <c r="C24" s="112"/>
      <c r="D24" s="108"/>
      <c r="E24" s="111"/>
      <c r="F24" s="105"/>
      <c r="G24" s="113"/>
      <c r="H24" s="57">
        <f t="shared" si="0"/>
        <v>0</v>
      </c>
      <c r="I24" s="58">
        <f t="shared" si="1"/>
        <v>0</v>
      </c>
    </row>
    <row r="25" spans="1:9" ht="25.5" customHeight="1" x14ac:dyDescent="0.25">
      <c r="A25" s="5">
        <v>11</v>
      </c>
      <c r="B25" s="112"/>
      <c r="C25" s="112"/>
      <c r="D25" s="108"/>
      <c r="E25" s="111"/>
      <c r="F25" s="105"/>
      <c r="G25" s="113"/>
      <c r="H25" s="57">
        <f t="shared" si="0"/>
        <v>0</v>
      </c>
      <c r="I25" s="58">
        <f t="shared" si="1"/>
        <v>0</v>
      </c>
    </row>
    <row r="26" spans="1:9" ht="25.5" customHeight="1" x14ac:dyDescent="0.25">
      <c r="A26" s="5">
        <v>12</v>
      </c>
      <c r="B26" s="112"/>
      <c r="C26" s="112"/>
      <c r="D26" s="108"/>
      <c r="E26" s="111"/>
      <c r="F26" s="105"/>
      <c r="G26" s="113"/>
      <c r="H26" s="57">
        <f t="shared" si="0"/>
        <v>0</v>
      </c>
      <c r="I26" s="58">
        <f t="shared" si="1"/>
        <v>0</v>
      </c>
    </row>
    <row r="27" spans="1:9" ht="25.5" customHeight="1" x14ac:dyDescent="0.25">
      <c r="A27" s="5">
        <v>13</v>
      </c>
      <c r="B27" s="112"/>
      <c r="C27" s="112"/>
      <c r="D27" s="108"/>
      <c r="E27" s="111"/>
      <c r="F27" s="105"/>
      <c r="G27" s="113"/>
      <c r="H27" s="57">
        <f t="shared" si="0"/>
        <v>0</v>
      </c>
      <c r="I27" s="58">
        <f t="shared" si="1"/>
        <v>0</v>
      </c>
    </row>
    <row r="28" spans="1:9" ht="25.5" customHeight="1" x14ac:dyDescent="0.25">
      <c r="A28" s="5">
        <v>14</v>
      </c>
      <c r="B28" s="112"/>
      <c r="C28" s="112"/>
      <c r="D28" s="108"/>
      <c r="E28" s="111"/>
      <c r="F28" s="105"/>
      <c r="G28" s="113"/>
      <c r="H28" s="57">
        <f t="shared" si="0"/>
        <v>0</v>
      </c>
      <c r="I28" s="58">
        <f t="shared" si="1"/>
        <v>0</v>
      </c>
    </row>
    <row r="29" spans="1:9" ht="25.5" customHeight="1" x14ac:dyDescent="0.25">
      <c r="A29" s="5">
        <v>15</v>
      </c>
      <c r="B29" s="112"/>
      <c r="C29" s="112"/>
      <c r="D29" s="108"/>
      <c r="E29" s="111"/>
      <c r="F29" s="105"/>
      <c r="G29" s="113"/>
      <c r="H29" s="57">
        <f t="shared" si="0"/>
        <v>0</v>
      </c>
      <c r="I29" s="58">
        <f t="shared" si="1"/>
        <v>0</v>
      </c>
    </row>
    <row r="30" spans="1:9" ht="25.5" customHeight="1" x14ac:dyDescent="0.25">
      <c r="A30" s="5">
        <v>16</v>
      </c>
      <c r="B30" s="112"/>
      <c r="C30" s="112"/>
      <c r="D30" s="108"/>
      <c r="E30" s="111"/>
      <c r="F30" s="105"/>
      <c r="G30" s="113"/>
      <c r="H30" s="57">
        <f t="shared" si="0"/>
        <v>0</v>
      </c>
      <c r="I30" s="58">
        <f t="shared" si="1"/>
        <v>0</v>
      </c>
    </row>
    <row r="31" spans="1:9" ht="25.5" customHeight="1" x14ac:dyDescent="0.25">
      <c r="A31" s="5">
        <v>17</v>
      </c>
      <c r="B31" s="112"/>
      <c r="C31" s="112"/>
      <c r="D31" s="108"/>
      <c r="E31" s="111"/>
      <c r="F31" s="105"/>
      <c r="G31" s="113"/>
      <c r="H31" s="57">
        <f t="shared" si="0"/>
        <v>0</v>
      </c>
      <c r="I31" s="58">
        <f t="shared" si="1"/>
        <v>0</v>
      </c>
    </row>
    <row r="32" spans="1:9" ht="25.5" customHeight="1" x14ac:dyDescent="0.25">
      <c r="A32" s="5">
        <v>18</v>
      </c>
      <c r="B32" s="112"/>
      <c r="C32" s="112"/>
      <c r="D32" s="108"/>
      <c r="E32" s="111"/>
      <c r="F32" s="105"/>
      <c r="G32" s="113"/>
      <c r="H32" s="57">
        <f t="shared" si="0"/>
        <v>0</v>
      </c>
      <c r="I32" s="58">
        <f t="shared" si="1"/>
        <v>0</v>
      </c>
    </row>
    <row r="33" spans="1:9" ht="25.5" customHeight="1" x14ac:dyDescent="0.25">
      <c r="A33" s="5">
        <v>19</v>
      </c>
      <c r="B33" s="112"/>
      <c r="C33" s="112"/>
      <c r="D33" s="108"/>
      <c r="E33" s="111"/>
      <c r="F33" s="105"/>
      <c r="G33" s="113"/>
      <c r="H33" s="57">
        <f t="shared" si="0"/>
        <v>0</v>
      </c>
      <c r="I33" s="58">
        <f t="shared" si="1"/>
        <v>0</v>
      </c>
    </row>
    <row r="34" spans="1:9" ht="25.5" customHeight="1" x14ac:dyDescent="0.25">
      <c r="A34" s="5">
        <v>20</v>
      </c>
      <c r="B34" s="112"/>
      <c r="C34" s="112"/>
      <c r="D34" s="108"/>
      <c r="E34" s="111"/>
      <c r="F34" s="105"/>
      <c r="G34" s="113"/>
      <c r="H34" s="57">
        <f t="shared" si="0"/>
        <v>0</v>
      </c>
      <c r="I34" s="58">
        <f t="shared" si="1"/>
        <v>0</v>
      </c>
    </row>
    <row r="35" spans="1:9" ht="25.5" customHeight="1" x14ac:dyDescent="0.25">
      <c r="A35" s="5">
        <v>21</v>
      </c>
      <c r="B35" s="112"/>
      <c r="C35" s="112"/>
      <c r="D35" s="108"/>
      <c r="E35" s="111"/>
      <c r="F35" s="105"/>
      <c r="G35" s="113"/>
      <c r="H35" s="57">
        <f t="shared" si="0"/>
        <v>0</v>
      </c>
      <c r="I35" s="58">
        <f t="shared" si="1"/>
        <v>0</v>
      </c>
    </row>
    <row r="36" spans="1:9" ht="25.5" customHeight="1" x14ac:dyDescent="0.25">
      <c r="A36" s="5">
        <v>22</v>
      </c>
      <c r="B36" s="112"/>
      <c r="C36" s="112"/>
      <c r="D36" s="108"/>
      <c r="E36" s="111"/>
      <c r="F36" s="105"/>
      <c r="G36" s="113"/>
      <c r="H36" s="57">
        <f t="shared" si="0"/>
        <v>0</v>
      </c>
      <c r="I36" s="58">
        <f t="shared" si="1"/>
        <v>0</v>
      </c>
    </row>
    <row r="37" spans="1:9" ht="25.5" customHeight="1" x14ac:dyDescent="0.25">
      <c r="A37" s="5">
        <v>23</v>
      </c>
      <c r="B37" s="112"/>
      <c r="C37" s="112"/>
      <c r="D37" s="108"/>
      <c r="E37" s="111"/>
      <c r="F37" s="105"/>
      <c r="G37" s="113"/>
      <c r="H37" s="57">
        <f t="shared" si="0"/>
        <v>0</v>
      </c>
      <c r="I37" s="58">
        <f t="shared" si="1"/>
        <v>0</v>
      </c>
    </row>
    <row r="38" spans="1:9" ht="25.5" customHeight="1" x14ac:dyDescent="0.25">
      <c r="A38" s="5">
        <v>24</v>
      </c>
      <c r="B38" s="112"/>
      <c r="C38" s="112"/>
      <c r="D38" s="108"/>
      <c r="E38" s="111"/>
      <c r="F38" s="105"/>
      <c r="G38" s="113"/>
      <c r="H38" s="57">
        <f t="shared" si="0"/>
        <v>0</v>
      </c>
      <c r="I38" s="58">
        <f t="shared" si="1"/>
        <v>0</v>
      </c>
    </row>
    <row r="39" spans="1:9" ht="25.5" customHeight="1" x14ac:dyDescent="0.25">
      <c r="A39" s="5">
        <v>25</v>
      </c>
      <c r="B39" s="112"/>
      <c r="C39" s="112"/>
      <c r="D39" s="108"/>
      <c r="E39" s="111"/>
      <c r="F39" s="105"/>
      <c r="G39" s="113"/>
      <c r="H39" s="57">
        <f t="shared" si="0"/>
        <v>0</v>
      </c>
      <c r="I39" s="58">
        <f t="shared" si="1"/>
        <v>0</v>
      </c>
    </row>
    <row r="40" spans="1:9" ht="25.5" customHeight="1" x14ac:dyDescent="0.25">
      <c r="A40" s="5">
        <v>26</v>
      </c>
      <c r="B40" s="112"/>
      <c r="C40" s="112"/>
      <c r="D40" s="108"/>
      <c r="E40" s="111"/>
      <c r="F40" s="105"/>
      <c r="G40" s="113"/>
      <c r="H40" s="57">
        <f t="shared" si="0"/>
        <v>0</v>
      </c>
      <c r="I40" s="58">
        <f t="shared" si="1"/>
        <v>0</v>
      </c>
    </row>
    <row r="41" spans="1:9" ht="25.5" customHeight="1" x14ac:dyDescent="0.25">
      <c r="A41" s="5">
        <v>27</v>
      </c>
      <c r="B41" s="112"/>
      <c r="C41" s="112"/>
      <c r="D41" s="108"/>
      <c r="E41" s="111"/>
      <c r="F41" s="105"/>
      <c r="G41" s="113"/>
      <c r="H41" s="57">
        <f t="shared" si="0"/>
        <v>0</v>
      </c>
      <c r="I41" s="58">
        <f t="shared" si="1"/>
        <v>0</v>
      </c>
    </row>
    <row r="42" spans="1:9" ht="25.5" customHeight="1" x14ac:dyDescent="0.25">
      <c r="A42" s="5">
        <v>28</v>
      </c>
      <c r="B42" s="112"/>
      <c r="C42" s="112"/>
      <c r="D42" s="108"/>
      <c r="E42" s="111"/>
      <c r="F42" s="105"/>
      <c r="G42" s="113"/>
      <c r="H42" s="57">
        <f t="shared" si="0"/>
        <v>0</v>
      </c>
      <c r="I42" s="58">
        <f t="shared" si="1"/>
        <v>0</v>
      </c>
    </row>
    <row r="43" spans="1:9" ht="25.5" customHeight="1" x14ac:dyDescent="0.25">
      <c r="A43" s="5">
        <v>29</v>
      </c>
      <c r="B43" s="112"/>
      <c r="C43" s="112"/>
      <c r="D43" s="108"/>
      <c r="E43" s="111"/>
      <c r="F43" s="105"/>
      <c r="G43" s="113"/>
      <c r="H43" s="57">
        <f t="shared" si="0"/>
        <v>0</v>
      </c>
      <c r="I43" s="58">
        <f t="shared" si="1"/>
        <v>0</v>
      </c>
    </row>
    <row r="44" spans="1:9" ht="25.5" customHeight="1" x14ac:dyDescent="0.25">
      <c r="A44" s="5">
        <v>30</v>
      </c>
      <c r="B44" s="112"/>
      <c r="C44" s="112"/>
      <c r="D44" s="108"/>
      <c r="E44" s="111"/>
      <c r="F44" s="105"/>
      <c r="G44" s="113"/>
      <c r="H44" s="57">
        <f t="shared" si="0"/>
        <v>0</v>
      </c>
      <c r="I44" s="58">
        <f t="shared" si="1"/>
        <v>0</v>
      </c>
    </row>
    <row r="45" spans="1:9" x14ac:dyDescent="0.25">
      <c r="F45" s="1"/>
      <c r="G45" s="4"/>
    </row>
    <row r="46" spans="1:9" x14ac:dyDescent="0.25">
      <c r="F46" s="1"/>
      <c r="G46" s="4"/>
    </row>
    <row r="47" spans="1:9" x14ac:dyDescent="0.25">
      <c r="F47" s="1"/>
      <c r="G47" s="4"/>
    </row>
    <row r="48" spans="1:9" x14ac:dyDescent="0.25">
      <c r="F48" s="1"/>
      <c r="G48" s="4"/>
    </row>
    <row r="49" spans="6:7" x14ac:dyDescent="0.25">
      <c r="F49" s="1"/>
      <c r="G49" s="4"/>
    </row>
    <row r="50" spans="6:7" x14ac:dyDescent="0.25">
      <c r="F50" s="1"/>
      <c r="G50" s="4"/>
    </row>
    <row r="51" spans="6:7" x14ac:dyDescent="0.25">
      <c r="F51" s="1"/>
      <c r="G51" s="4"/>
    </row>
  </sheetData>
  <sheetProtection formatCells="0" formatColumns="0" deleteColumns="0" deleteRows="0" selectLockedCells="1" selectUnlockedCells="1"/>
  <mergeCells count="19">
    <mergeCell ref="J13:J14"/>
    <mergeCell ref="E9:E10"/>
    <mergeCell ref="G13:G14"/>
    <mergeCell ref="B6:C7"/>
    <mergeCell ref="A6:A7"/>
    <mergeCell ref="B9:B10"/>
    <mergeCell ref="A9:A10"/>
    <mergeCell ref="E6:E7"/>
    <mergeCell ref="D13:D14"/>
    <mergeCell ref="E13:E14"/>
    <mergeCell ref="H13:H14"/>
    <mergeCell ref="I13:I14"/>
    <mergeCell ref="D1:I1"/>
    <mergeCell ref="E2:I2"/>
    <mergeCell ref="A13:C13"/>
    <mergeCell ref="F13:F14"/>
    <mergeCell ref="A2:D2"/>
    <mergeCell ref="A1:C1"/>
    <mergeCell ref="A4:H4"/>
  </mergeCells>
  <conditionalFormatting sqref="G11">
    <cfRule type="cellIs" dxfId="8" priority="3" operator="equal">
      <formula>"błędny 1 okres lub liczba okresów"</formula>
    </cfRule>
  </conditionalFormatting>
  <conditionalFormatting sqref="G6">
    <cfRule type="cellIs" dxfId="7" priority="2" operator="equal">
      <formula>"popraw okresy"</formula>
    </cfRule>
  </conditionalFormatting>
  <conditionalFormatting sqref="G10">
    <cfRule type="cellIs" dxfId="6" priority="1" operator="equal">
      <formula>"błędny 1 okres lub liczba okresów"</formula>
    </cfRule>
  </conditionalFormatting>
  <dataValidations count="4">
    <dataValidation type="list" allowBlank="1" showInputMessage="1" showErrorMessage="1" sqref="F15:F44">
      <formula1>"umowa o pracę, umowa zlecenia"</formula1>
    </dataValidation>
    <dataValidation type="list" allowBlank="1" showInputMessage="1" showErrorMessage="1" sqref="F10">
      <formula1>"maj.2024, cze.2024, lip.2024, sie.2024"</formula1>
    </dataValidation>
    <dataValidation type="list" allowBlank="1" showInputMessage="1" showErrorMessage="1" sqref="F11 D11:D12">
      <formula1>#REF!</formula1>
    </dataValidation>
    <dataValidation type="list" allowBlank="1" showInputMessage="1" showErrorMessage="1" sqref="D10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headerFooter>
    <oddHeader>&amp;C&amp;F / &amp;A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3" sqref="A13"/>
      <selection pane="bottomRight" activeCell="E21" sqref="E21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7.140625" style="1" customWidth="1"/>
    <col min="4" max="4" width="17.85546875" style="2" customWidth="1"/>
    <col min="5" max="5" width="17.7109375" style="1" customWidth="1"/>
    <col min="6" max="6" width="21.140625" style="4" customWidth="1"/>
    <col min="7" max="7" width="26.7109375" style="55" customWidth="1"/>
    <col min="8" max="8" width="34.85546875" style="55" customWidth="1"/>
    <col min="9" max="9" width="24.140625" style="4" customWidth="1"/>
    <col min="10" max="16384" width="9.140625" style="2"/>
  </cols>
  <sheetData>
    <row r="1" spans="1:14" ht="17.25" customHeight="1" x14ac:dyDescent="0.25">
      <c r="A1" s="75" t="s">
        <v>14</v>
      </c>
      <c r="B1" s="75"/>
      <c r="C1" s="75"/>
      <c r="D1" s="67" t="s">
        <v>17</v>
      </c>
      <c r="E1" s="67"/>
      <c r="F1" s="67"/>
      <c r="G1" s="67"/>
      <c r="H1" s="67"/>
      <c r="I1" s="67"/>
    </row>
    <row r="2" spans="1:14" ht="13.5" customHeight="1" x14ac:dyDescent="0.25">
      <c r="A2" s="74" t="s">
        <v>0</v>
      </c>
      <c r="B2" s="74"/>
      <c r="C2" s="74"/>
      <c r="D2" s="74"/>
      <c r="E2" s="68" t="s">
        <v>18</v>
      </c>
      <c r="F2" s="68"/>
      <c r="G2" s="68"/>
      <c r="H2" s="68"/>
      <c r="I2" s="68"/>
    </row>
    <row r="3" spans="1:14" ht="8.25" customHeight="1" x14ac:dyDescent="0.25">
      <c r="A3" s="42"/>
      <c r="B3" s="7"/>
      <c r="C3" s="7"/>
      <c r="D3" s="7"/>
      <c r="E3" s="7"/>
      <c r="F3" s="8"/>
      <c r="G3" s="51"/>
      <c r="H3" s="51"/>
      <c r="I3" s="8"/>
      <c r="J3" s="7"/>
      <c r="K3" s="7"/>
      <c r="L3" s="7"/>
      <c r="M3" s="7"/>
      <c r="N3" s="7"/>
    </row>
    <row r="4" spans="1:14" ht="41.25" customHeight="1" x14ac:dyDescent="0.25">
      <c r="A4" s="92" t="s">
        <v>32</v>
      </c>
      <c r="B4" s="92"/>
      <c r="C4" s="92"/>
      <c r="D4" s="92"/>
      <c r="E4" s="92"/>
      <c r="F4" s="92"/>
      <c r="G4" s="92"/>
      <c r="H4" s="92"/>
    </row>
    <row r="5" spans="1:14" ht="8.25" customHeight="1" thickBot="1" x14ac:dyDescent="0.3">
      <c r="A5" s="42"/>
      <c r="B5" s="7"/>
      <c r="C5" s="7"/>
      <c r="D5" s="7"/>
      <c r="E5" s="7"/>
      <c r="F5" s="8"/>
      <c r="G5" s="51"/>
      <c r="H5" s="51"/>
      <c r="I5" s="8"/>
      <c r="J5" s="7"/>
      <c r="K5" s="7"/>
      <c r="L5" s="7"/>
      <c r="M5" s="7"/>
      <c r="N5" s="7"/>
    </row>
    <row r="6" spans="1:14" s="10" customFormat="1" ht="24" customHeight="1" x14ac:dyDescent="0.25">
      <c r="A6" s="84" t="s">
        <v>7</v>
      </c>
      <c r="B6" s="80" t="s">
        <v>43</v>
      </c>
      <c r="C6" s="81"/>
      <c r="E6" s="90" t="s">
        <v>33</v>
      </c>
      <c r="F6" s="21" t="s">
        <v>8</v>
      </c>
      <c r="G6" s="35">
        <f>IF(G10="BŁĘDNY 1 OKRES LUB LICZBA OKRESÓW","POPRAW OKRESY",IF(I10&lt;&gt;I12,"BŁĄD W SUMIE, SPRAWDŹ DANE",I12))</f>
        <v>26557.5</v>
      </c>
      <c r="H6" s="52"/>
      <c r="I6" s="53"/>
      <c r="K6" s="32"/>
      <c r="L6" s="32"/>
      <c r="M6" s="34"/>
      <c r="N6" s="34"/>
    </row>
    <row r="7" spans="1:14" s="10" customFormat="1" ht="24" customHeight="1" thickBot="1" x14ac:dyDescent="0.3">
      <c r="A7" s="85"/>
      <c r="B7" s="82"/>
      <c r="C7" s="83"/>
      <c r="E7" s="91"/>
      <c r="F7" s="22" t="s">
        <v>9</v>
      </c>
      <c r="G7" s="36">
        <f>COUNTIF(H15:H44,"&gt;0")</f>
        <v>6</v>
      </c>
      <c r="H7" s="54"/>
      <c r="I7" s="52"/>
      <c r="K7" s="33"/>
      <c r="L7" s="33"/>
      <c r="M7" s="32"/>
      <c r="N7" s="32"/>
    </row>
    <row r="8" spans="1:14" s="10" customFormat="1" ht="10.5" customHeight="1" thickBot="1" x14ac:dyDescent="0.3">
      <c r="A8" s="11"/>
      <c r="B8" s="12"/>
      <c r="C8" s="13"/>
      <c r="E8" s="14"/>
      <c r="F8" s="15"/>
      <c r="G8" s="15"/>
      <c r="H8" s="54"/>
      <c r="I8" s="52"/>
      <c r="J8" s="33"/>
      <c r="K8" s="33"/>
      <c r="L8" s="32"/>
      <c r="M8" s="32"/>
    </row>
    <row r="9" spans="1:14" s="10" customFormat="1" ht="29.25" customHeight="1" x14ac:dyDescent="0.25">
      <c r="A9" s="88" t="s">
        <v>4</v>
      </c>
      <c r="B9" s="86" t="s">
        <v>42</v>
      </c>
      <c r="C9" s="13"/>
      <c r="D9" s="23" t="s">
        <v>13</v>
      </c>
      <c r="E9" s="77" t="s">
        <v>11</v>
      </c>
      <c r="F9" s="27" t="s">
        <v>12</v>
      </c>
      <c r="G9" s="37" t="s">
        <v>5</v>
      </c>
      <c r="H9" s="54"/>
      <c r="I9" s="52"/>
      <c r="K9" s="33"/>
      <c r="L9" s="33"/>
      <c r="M9" s="32"/>
      <c r="N9" s="32"/>
    </row>
    <row r="10" spans="1:14" s="16" customFormat="1" ht="21.75" customHeight="1" thickBot="1" x14ac:dyDescent="0.3">
      <c r="A10" s="89"/>
      <c r="B10" s="87"/>
      <c r="C10" s="13"/>
      <c r="D10" s="30">
        <v>3</v>
      </c>
      <c r="E10" s="78"/>
      <c r="F10" s="31">
        <v>45413</v>
      </c>
      <c r="G10" s="62">
        <f>IF(F10="","",IF(D10=1,F10,IF(AND(D10=3,F10&lt;45474),F10+62,IF(AND(D10=2,F10&lt;45505),F10+31,"BŁĘDNY 1 OKRES LUB LICZBA OKRESÓW"))))</f>
        <v>45475</v>
      </c>
      <c r="H10" s="15"/>
      <c r="I10" s="49">
        <f>H12*D$10</f>
        <v>26557.5</v>
      </c>
      <c r="J10" s="10"/>
    </row>
    <row r="11" spans="1:14" s="16" customFormat="1" ht="10.5" customHeight="1" thickBot="1" x14ac:dyDescent="0.3">
      <c r="A11" s="17"/>
      <c r="B11" s="38"/>
      <c r="C11" s="13"/>
      <c r="D11" s="39"/>
      <c r="E11" s="19"/>
      <c r="F11" s="40"/>
      <c r="G11" s="41"/>
      <c r="H11" s="15"/>
      <c r="I11" s="50" t="s">
        <v>21</v>
      </c>
      <c r="J11" s="10"/>
    </row>
    <row r="12" spans="1:14" s="16" customFormat="1" ht="18" customHeight="1" thickBot="1" x14ac:dyDescent="0.3">
      <c r="A12" s="17"/>
      <c r="B12" s="18"/>
      <c r="C12" s="19"/>
      <c r="D12" s="20"/>
      <c r="E12" s="20"/>
      <c r="F12" s="20"/>
      <c r="G12" s="48" t="s">
        <v>20</v>
      </c>
      <c r="H12" s="46">
        <f>SUM(H15:H44)</f>
        <v>8852.5</v>
      </c>
      <c r="I12" s="47">
        <f>SUM(I15:I44)</f>
        <v>26557.5</v>
      </c>
      <c r="J12" s="10"/>
    </row>
    <row r="13" spans="1:14" s="43" customFormat="1" ht="61.5" customHeight="1" x14ac:dyDescent="0.25">
      <c r="A13" s="69" t="s">
        <v>1</v>
      </c>
      <c r="B13" s="70"/>
      <c r="C13" s="71"/>
      <c r="D13" s="93" t="s">
        <v>22</v>
      </c>
      <c r="E13" s="72" t="s">
        <v>19</v>
      </c>
      <c r="F13" s="72" t="s">
        <v>23</v>
      </c>
      <c r="G13" s="79" t="s">
        <v>41</v>
      </c>
      <c r="H13" s="63" t="s">
        <v>40</v>
      </c>
      <c r="I13" s="65" t="s">
        <v>6</v>
      </c>
      <c r="J13" s="76"/>
    </row>
    <row r="14" spans="1:14" s="43" customFormat="1" ht="66" customHeight="1" x14ac:dyDescent="0.25">
      <c r="A14" s="44" t="s">
        <v>10</v>
      </c>
      <c r="B14" s="45" t="s">
        <v>2</v>
      </c>
      <c r="C14" s="45" t="s">
        <v>3</v>
      </c>
      <c r="D14" s="94"/>
      <c r="E14" s="73"/>
      <c r="F14" s="73"/>
      <c r="G14" s="79"/>
      <c r="H14" s="64"/>
      <c r="I14" s="66"/>
      <c r="J14" s="76"/>
    </row>
    <row r="15" spans="1:14" ht="25.5" customHeight="1" x14ac:dyDescent="0.25">
      <c r="A15" s="24">
        <v>1</v>
      </c>
      <c r="B15" s="59" t="s">
        <v>24</v>
      </c>
      <c r="C15" s="59" t="s">
        <v>25</v>
      </c>
      <c r="D15" s="25">
        <v>0</v>
      </c>
      <c r="E15" s="28"/>
      <c r="F15" s="28" t="s">
        <v>15</v>
      </c>
      <c r="G15" s="26">
        <v>5000</v>
      </c>
      <c r="H15" s="57">
        <f>IF($G15/4242&lt;1,$G15/4242*2121,2121)</f>
        <v>2121</v>
      </c>
      <c r="I15" s="58">
        <f>H15*D$10</f>
        <v>6363</v>
      </c>
    </row>
    <row r="16" spans="1:14" ht="25.5" customHeight="1" x14ac:dyDescent="0.25">
      <c r="A16" s="5">
        <v>2</v>
      </c>
      <c r="B16" s="60" t="s">
        <v>26</v>
      </c>
      <c r="C16" s="60" t="s">
        <v>27</v>
      </c>
      <c r="D16" s="6"/>
      <c r="E16" s="29" t="s">
        <v>28</v>
      </c>
      <c r="F16" s="28" t="s">
        <v>16</v>
      </c>
      <c r="G16" s="9">
        <v>2000</v>
      </c>
      <c r="H16" s="57">
        <f t="shared" ref="H16:H44" si="0">IF($G16/4242&lt;1,$G16/4242*2121,2121)</f>
        <v>1000</v>
      </c>
      <c r="I16" s="58">
        <f t="shared" ref="I16:I44" si="1">H16*D$10</f>
        <v>3000</v>
      </c>
    </row>
    <row r="17" spans="1:9" ht="25.5" customHeight="1" x14ac:dyDescent="0.25">
      <c r="A17" s="5">
        <v>3</v>
      </c>
      <c r="B17" s="60" t="s">
        <v>29</v>
      </c>
      <c r="C17" s="60" t="s">
        <v>30</v>
      </c>
      <c r="D17" s="6">
        <v>11111111111</v>
      </c>
      <c r="E17" s="29"/>
      <c r="F17" s="28" t="s">
        <v>15</v>
      </c>
      <c r="G17" s="9">
        <v>3000</v>
      </c>
      <c r="H17" s="57">
        <f t="shared" si="0"/>
        <v>1500</v>
      </c>
      <c r="I17" s="58">
        <f t="shared" si="1"/>
        <v>4500</v>
      </c>
    </row>
    <row r="18" spans="1:9" ht="25.5" customHeight="1" x14ac:dyDescent="0.25">
      <c r="A18" s="5">
        <v>4</v>
      </c>
      <c r="B18" s="60" t="s">
        <v>31</v>
      </c>
      <c r="C18" s="60" t="s">
        <v>34</v>
      </c>
      <c r="D18" s="6">
        <v>11111111122</v>
      </c>
      <c r="E18" s="29"/>
      <c r="F18" s="28" t="s">
        <v>16</v>
      </c>
      <c r="G18" s="9">
        <v>2100</v>
      </c>
      <c r="H18" s="57">
        <f t="shared" si="0"/>
        <v>1050</v>
      </c>
      <c r="I18" s="58">
        <f t="shared" si="1"/>
        <v>3150</v>
      </c>
    </row>
    <row r="19" spans="1:9" ht="25.5" customHeight="1" x14ac:dyDescent="0.25">
      <c r="A19" s="5">
        <v>5</v>
      </c>
      <c r="B19" s="60" t="s">
        <v>35</v>
      </c>
      <c r="C19" s="60" t="s">
        <v>36</v>
      </c>
      <c r="D19" s="6"/>
      <c r="E19" s="29" t="s">
        <v>37</v>
      </c>
      <c r="F19" s="28" t="s">
        <v>16</v>
      </c>
      <c r="G19" s="9">
        <v>2121</v>
      </c>
      <c r="H19" s="57">
        <f t="shared" si="0"/>
        <v>1060.5</v>
      </c>
      <c r="I19" s="58">
        <f t="shared" si="1"/>
        <v>3181.5</v>
      </c>
    </row>
    <row r="20" spans="1:9" ht="25.5" customHeight="1" x14ac:dyDescent="0.25">
      <c r="A20" s="5">
        <v>6</v>
      </c>
      <c r="B20" s="60" t="s">
        <v>39</v>
      </c>
      <c r="C20" s="60" t="s">
        <v>38</v>
      </c>
      <c r="D20" s="6">
        <v>12121222111</v>
      </c>
      <c r="E20" s="3"/>
      <c r="F20" s="28" t="s">
        <v>15</v>
      </c>
      <c r="G20" s="9">
        <v>4242</v>
      </c>
      <c r="H20" s="57">
        <f t="shared" si="0"/>
        <v>2121</v>
      </c>
      <c r="I20" s="58">
        <f t="shared" si="1"/>
        <v>6363</v>
      </c>
    </row>
    <row r="21" spans="1:9" ht="25.5" customHeight="1" x14ac:dyDescent="0.25">
      <c r="A21" s="5">
        <v>7</v>
      </c>
      <c r="B21" s="61"/>
      <c r="C21" s="61"/>
      <c r="D21" s="6"/>
      <c r="E21" s="3"/>
      <c r="F21" s="28"/>
      <c r="G21" s="9"/>
      <c r="H21" s="57">
        <f t="shared" si="0"/>
        <v>0</v>
      </c>
      <c r="I21" s="58">
        <f t="shared" si="1"/>
        <v>0</v>
      </c>
    </row>
    <row r="22" spans="1:9" ht="25.5" customHeight="1" x14ac:dyDescent="0.25">
      <c r="A22" s="5">
        <v>8</v>
      </c>
      <c r="B22" s="61"/>
      <c r="C22" s="61"/>
      <c r="D22" s="6"/>
      <c r="E22" s="3"/>
      <c r="F22" s="28"/>
      <c r="G22" s="9"/>
      <c r="H22" s="57">
        <f t="shared" si="0"/>
        <v>0</v>
      </c>
      <c r="I22" s="58">
        <f t="shared" si="1"/>
        <v>0</v>
      </c>
    </row>
    <row r="23" spans="1:9" ht="25.5" customHeight="1" x14ac:dyDescent="0.25">
      <c r="A23" s="5">
        <v>9</v>
      </c>
      <c r="B23" s="61"/>
      <c r="C23" s="61"/>
      <c r="D23" s="6"/>
      <c r="E23" s="3"/>
      <c r="F23" s="28"/>
      <c r="G23" s="56"/>
      <c r="H23" s="57">
        <f t="shared" si="0"/>
        <v>0</v>
      </c>
      <c r="I23" s="58">
        <f t="shared" si="1"/>
        <v>0</v>
      </c>
    </row>
    <row r="24" spans="1:9" ht="25.5" customHeight="1" x14ac:dyDescent="0.25">
      <c r="A24" s="5">
        <v>10</v>
      </c>
      <c r="B24" s="61"/>
      <c r="C24" s="61"/>
      <c r="D24" s="6"/>
      <c r="E24" s="3"/>
      <c r="F24" s="28"/>
      <c r="G24" s="56"/>
      <c r="H24" s="57">
        <f t="shared" si="0"/>
        <v>0</v>
      </c>
      <c r="I24" s="58">
        <f t="shared" si="1"/>
        <v>0</v>
      </c>
    </row>
    <row r="25" spans="1:9" ht="25.5" customHeight="1" x14ac:dyDescent="0.25">
      <c r="A25" s="5">
        <v>11</v>
      </c>
      <c r="B25" s="61"/>
      <c r="C25" s="61"/>
      <c r="D25" s="6"/>
      <c r="E25" s="3"/>
      <c r="F25" s="28"/>
      <c r="G25" s="56"/>
      <c r="H25" s="57">
        <f t="shared" si="0"/>
        <v>0</v>
      </c>
      <c r="I25" s="58">
        <f t="shared" si="1"/>
        <v>0</v>
      </c>
    </row>
    <row r="26" spans="1:9" ht="25.5" customHeight="1" x14ac:dyDescent="0.25">
      <c r="A26" s="5">
        <v>12</v>
      </c>
      <c r="B26" s="61"/>
      <c r="C26" s="61"/>
      <c r="D26" s="6"/>
      <c r="E26" s="3"/>
      <c r="F26" s="28"/>
      <c r="G26" s="56"/>
      <c r="H26" s="57">
        <f t="shared" si="0"/>
        <v>0</v>
      </c>
      <c r="I26" s="58">
        <f t="shared" si="1"/>
        <v>0</v>
      </c>
    </row>
    <row r="27" spans="1:9" ht="25.5" customHeight="1" x14ac:dyDescent="0.25">
      <c r="A27" s="5">
        <v>13</v>
      </c>
      <c r="B27" s="61"/>
      <c r="C27" s="61"/>
      <c r="D27" s="6"/>
      <c r="E27" s="3"/>
      <c r="F27" s="28"/>
      <c r="G27" s="56"/>
      <c r="H27" s="57">
        <f t="shared" si="0"/>
        <v>0</v>
      </c>
      <c r="I27" s="58">
        <f t="shared" si="1"/>
        <v>0</v>
      </c>
    </row>
    <row r="28" spans="1:9" ht="25.5" customHeight="1" x14ac:dyDescent="0.25">
      <c r="A28" s="5">
        <v>14</v>
      </c>
      <c r="B28" s="61"/>
      <c r="C28" s="61"/>
      <c r="D28" s="6"/>
      <c r="E28" s="3"/>
      <c r="F28" s="28"/>
      <c r="G28" s="56"/>
      <c r="H28" s="57">
        <f t="shared" si="0"/>
        <v>0</v>
      </c>
      <c r="I28" s="58">
        <f t="shared" si="1"/>
        <v>0</v>
      </c>
    </row>
    <row r="29" spans="1:9" ht="25.5" customHeight="1" x14ac:dyDescent="0.25">
      <c r="A29" s="5">
        <v>15</v>
      </c>
      <c r="B29" s="61"/>
      <c r="C29" s="61"/>
      <c r="D29" s="6"/>
      <c r="E29" s="3"/>
      <c r="F29" s="28"/>
      <c r="G29" s="56"/>
      <c r="H29" s="57">
        <f t="shared" si="0"/>
        <v>0</v>
      </c>
      <c r="I29" s="58">
        <f t="shared" si="1"/>
        <v>0</v>
      </c>
    </row>
    <row r="30" spans="1:9" ht="25.5" customHeight="1" x14ac:dyDescent="0.25">
      <c r="A30" s="5">
        <v>16</v>
      </c>
      <c r="B30" s="61"/>
      <c r="C30" s="61"/>
      <c r="D30" s="6"/>
      <c r="E30" s="3"/>
      <c r="F30" s="28"/>
      <c r="G30" s="56"/>
      <c r="H30" s="57">
        <f t="shared" si="0"/>
        <v>0</v>
      </c>
      <c r="I30" s="58">
        <f t="shared" si="1"/>
        <v>0</v>
      </c>
    </row>
    <row r="31" spans="1:9" ht="25.5" customHeight="1" x14ac:dyDescent="0.25">
      <c r="A31" s="5">
        <v>17</v>
      </c>
      <c r="B31" s="61"/>
      <c r="C31" s="61"/>
      <c r="D31" s="6"/>
      <c r="E31" s="3"/>
      <c r="F31" s="28"/>
      <c r="G31" s="56"/>
      <c r="H31" s="57">
        <f t="shared" si="0"/>
        <v>0</v>
      </c>
      <c r="I31" s="58">
        <f t="shared" si="1"/>
        <v>0</v>
      </c>
    </row>
    <row r="32" spans="1:9" ht="25.5" customHeight="1" x14ac:dyDescent="0.25">
      <c r="A32" s="5">
        <v>18</v>
      </c>
      <c r="B32" s="61"/>
      <c r="C32" s="61"/>
      <c r="D32" s="6"/>
      <c r="E32" s="3"/>
      <c r="F32" s="28"/>
      <c r="G32" s="56"/>
      <c r="H32" s="57">
        <f t="shared" si="0"/>
        <v>0</v>
      </c>
      <c r="I32" s="58">
        <f t="shared" si="1"/>
        <v>0</v>
      </c>
    </row>
    <row r="33" spans="1:9" ht="25.5" customHeight="1" x14ac:dyDescent="0.25">
      <c r="A33" s="5">
        <v>19</v>
      </c>
      <c r="B33" s="61"/>
      <c r="C33" s="61"/>
      <c r="D33" s="6"/>
      <c r="E33" s="3"/>
      <c r="F33" s="28"/>
      <c r="G33" s="56"/>
      <c r="H33" s="57">
        <f t="shared" si="0"/>
        <v>0</v>
      </c>
      <c r="I33" s="58">
        <f t="shared" si="1"/>
        <v>0</v>
      </c>
    </row>
    <row r="34" spans="1:9" ht="25.5" customHeight="1" x14ac:dyDescent="0.25">
      <c r="A34" s="5">
        <v>20</v>
      </c>
      <c r="B34" s="61"/>
      <c r="C34" s="61"/>
      <c r="D34" s="6"/>
      <c r="E34" s="3"/>
      <c r="F34" s="28"/>
      <c r="G34" s="56"/>
      <c r="H34" s="57">
        <f t="shared" si="0"/>
        <v>0</v>
      </c>
      <c r="I34" s="58">
        <f t="shared" si="1"/>
        <v>0</v>
      </c>
    </row>
    <row r="35" spans="1:9" ht="25.5" customHeight="1" x14ac:dyDescent="0.25">
      <c r="A35" s="5">
        <v>21</v>
      </c>
      <c r="B35" s="61"/>
      <c r="C35" s="61"/>
      <c r="D35" s="6"/>
      <c r="E35" s="3"/>
      <c r="F35" s="28"/>
      <c r="G35" s="56"/>
      <c r="H35" s="57">
        <f t="shared" si="0"/>
        <v>0</v>
      </c>
      <c r="I35" s="58">
        <f t="shared" si="1"/>
        <v>0</v>
      </c>
    </row>
    <row r="36" spans="1:9" ht="25.5" customHeight="1" x14ac:dyDescent="0.25">
      <c r="A36" s="5">
        <v>22</v>
      </c>
      <c r="B36" s="61"/>
      <c r="C36" s="61"/>
      <c r="D36" s="6"/>
      <c r="E36" s="3"/>
      <c r="F36" s="28"/>
      <c r="G36" s="56"/>
      <c r="H36" s="57">
        <f t="shared" si="0"/>
        <v>0</v>
      </c>
      <c r="I36" s="58">
        <f t="shared" si="1"/>
        <v>0</v>
      </c>
    </row>
    <row r="37" spans="1:9" ht="25.5" customHeight="1" x14ac:dyDescent="0.25">
      <c r="A37" s="5">
        <v>23</v>
      </c>
      <c r="B37" s="61"/>
      <c r="C37" s="61"/>
      <c r="D37" s="6"/>
      <c r="E37" s="3"/>
      <c r="F37" s="28"/>
      <c r="G37" s="56"/>
      <c r="H37" s="57">
        <f t="shared" si="0"/>
        <v>0</v>
      </c>
      <c r="I37" s="58">
        <f t="shared" si="1"/>
        <v>0</v>
      </c>
    </row>
    <row r="38" spans="1:9" ht="25.5" customHeight="1" x14ac:dyDescent="0.25">
      <c r="A38" s="5">
        <v>24</v>
      </c>
      <c r="B38" s="61"/>
      <c r="C38" s="61"/>
      <c r="D38" s="6"/>
      <c r="E38" s="3"/>
      <c r="F38" s="28"/>
      <c r="G38" s="56"/>
      <c r="H38" s="57">
        <f t="shared" si="0"/>
        <v>0</v>
      </c>
      <c r="I38" s="58">
        <f t="shared" si="1"/>
        <v>0</v>
      </c>
    </row>
    <row r="39" spans="1:9" ht="25.5" customHeight="1" x14ac:dyDescent="0.25">
      <c r="A39" s="5">
        <v>25</v>
      </c>
      <c r="B39" s="61"/>
      <c r="C39" s="61"/>
      <c r="D39" s="6"/>
      <c r="E39" s="3"/>
      <c r="F39" s="28"/>
      <c r="G39" s="56"/>
      <c r="H39" s="57">
        <f t="shared" si="0"/>
        <v>0</v>
      </c>
      <c r="I39" s="58">
        <f t="shared" si="1"/>
        <v>0</v>
      </c>
    </row>
    <row r="40" spans="1:9" ht="25.5" customHeight="1" x14ac:dyDescent="0.25">
      <c r="A40" s="5">
        <v>26</v>
      </c>
      <c r="B40" s="61"/>
      <c r="C40" s="61"/>
      <c r="D40" s="6"/>
      <c r="E40" s="3"/>
      <c r="F40" s="28"/>
      <c r="G40" s="56"/>
      <c r="H40" s="57">
        <f t="shared" si="0"/>
        <v>0</v>
      </c>
      <c r="I40" s="58">
        <f t="shared" si="1"/>
        <v>0</v>
      </c>
    </row>
    <row r="41" spans="1:9" ht="25.5" customHeight="1" x14ac:dyDescent="0.25">
      <c r="A41" s="5">
        <v>27</v>
      </c>
      <c r="B41" s="61"/>
      <c r="C41" s="61"/>
      <c r="D41" s="6"/>
      <c r="E41" s="3"/>
      <c r="F41" s="28"/>
      <c r="G41" s="56"/>
      <c r="H41" s="57">
        <f t="shared" si="0"/>
        <v>0</v>
      </c>
      <c r="I41" s="58">
        <f t="shared" si="1"/>
        <v>0</v>
      </c>
    </row>
    <row r="42" spans="1:9" ht="25.5" customHeight="1" x14ac:dyDescent="0.25">
      <c r="A42" s="5">
        <v>28</v>
      </c>
      <c r="B42" s="61"/>
      <c r="C42" s="61"/>
      <c r="D42" s="6"/>
      <c r="E42" s="3"/>
      <c r="F42" s="28"/>
      <c r="G42" s="56"/>
      <c r="H42" s="57">
        <f t="shared" si="0"/>
        <v>0</v>
      </c>
      <c r="I42" s="58">
        <f t="shared" si="1"/>
        <v>0</v>
      </c>
    </row>
    <row r="43" spans="1:9" ht="25.5" customHeight="1" x14ac:dyDescent="0.25">
      <c r="A43" s="5">
        <v>29</v>
      </c>
      <c r="B43" s="61"/>
      <c r="C43" s="61"/>
      <c r="D43" s="6"/>
      <c r="E43" s="3"/>
      <c r="F43" s="28"/>
      <c r="G43" s="56"/>
      <c r="H43" s="57">
        <f t="shared" si="0"/>
        <v>0</v>
      </c>
      <c r="I43" s="58">
        <f t="shared" si="1"/>
        <v>0</v>
      </c>
    </row>
    <row r="44" spans="1:9" ht="25.5" customHeight="1" x14ac:dyDescent="0.25">
      <c r="A44" s="5">
        <v>30</v>
      </c>
      <c r="B44" s="61"/>
      <c r="C44" s="61"/>
      <c r="D44" s="6"/>
      <c r="E44" s="3"/>
      <c r="F44" s="28"/>
      <c r="G44" s="56"/>
      <c r="H44" s="57">
        <f t="shared" si="0"/>
        <v>0</v>
      </c>
      <c r="I44" s="58">
        <f t="shared" si="1"/>
        <v>0</v>
      </c>
    </row>
    <row r="45" spans="1:9" x14ac:dyDescent="0.25">
      <c r="F45" s="1"/>
      <c r="G45" s="4"/>
    </row>
    <row r="46" spans="1:9" x14ac:dyDescent="0.25">
      <c r="F46" s="1"/>
      <c r="G46" s="4"/>
    </row>
    <row r="47" spans="1:9" x14ac:dyDescent="0.25">
      <c r="F47" s="1"/>
      <c r="G47" s="4"/>
    </row>
    <row r="48" spans="1:9" x14ac:dyDescent="0.25">
      <c r="F48" s="1"/>
      <c r="G48" s="4"/>
    </row>
    <row r="49" spans="6:7" x14ac:dyDescent="0.25">
      <c r="F49" s="1"/>
      <c r="G49" s="4"/>
    </row>
    <row r="50" spans="6:7" x14ac:dyDescent="0.25">
      <c r="F50" s="1"/>
      <c r="G50" s="4"/>
    </row>
    <row r="51" spans="6:7" x14ac:dyDescent="0.25">
      <c r="F51" s="1"/>
      <c r="G51" s="4"/>
    </row>
  </sheetData>
  <sheetProtection algorithmName="SHA-512" hashValue="FynFTcNvc8piiuzwAESVMUn1HOM3Fgd2MFCm1HjzWNfeSkWz1oZF+BBIkBFzo5/zL1hOryqKDufqLzRnP9uw/Q==" saltValue="tqyT9kroUkRX3TwtLHHR4w==" spinCount="100000" sheet="1" deleteColumns="0" deleteRows="0"/>
  <mergeCells count="19">
    <mergeCell ref="A6:A7"/>
    <mergeCell ref="B6:C7"/>
    <mergeCell ref="E6:E7"/>
    <mergeCell ref="A1:C1"/>
    <mergeCell ref="D1:I1"/>
    <mergeCell ref="A2:D2"/>
    <mergeCell ref="E2:I2"/>
    <mergeCell ref="A4:H4"/>
    <mergeCell ref="A9:A10"/>
    <mergeCell ref="B9:B10"/>
    <mergeCell ref="E9:E10"/>
    <mergeCell ref="A13:C13"/>
    <mergeCell ref="D13:D14"/>
    <mergeCell ref="E13:E14"/>
    <mergeCell ref="F13:F14"/>
    <mergeCell ref="G13:G14"/>
    <mergeCell ref="H13:H14"/>
    <mergeCell ref="I13:I14"/>
    <mergeCell ref="J13:J14"/>
  </mergeCells>
  <conditionalFormatting sqref="G11">
    <cfRule type="cellIs" dxfId="5" priority="3" operator="equal">
      <formula>"błędny 1 okres lub liczba okresów"</formula>
    </cfRule>
  </conditionalFormatting>
  <conditionalFormatting sqref="G6">
    <cfRule type="cellIs" dxfId="4" priority="2" operator="equal">
      <formula>"popraw okresy"</formula>
    </cfRule>
  </conditionalFormatting>
  <conditionalFormatting sqref="G10">
    <cfRule type="cellIs" dxfId="3" priority="1" operator="equal">
      <formula>"błędny 1 okres lub liczba okresów"</formula>
    </cfRule>
  </conditionalFormatting>
  <dataValidations count="4">
    <dataValidation type="list" allowBlank="1" showInputMessage="1" showErrorMessage="1" sqref="D10">
      <formula1>"1,2,3"</formula1>
    </dataValidation>
    <dataValidation type="list" allowBlank="1" showInputMessage="1" showErrorMessage="1" sqref="F11 D11:D12">
      <formula1>#REF!</formula1>
    </dataValidation>
    <dataValidation type="list" allowBlank="1" showInputMessage="1" showErrorMessage="1" sqref="F10">
      <formula1>"maj.2024, cze.2024, lip.2024, sie.2024"</formula1>
    </dataValidation>
    <dataValidation type="list" allowBlank="1" showInputMessage="1" showErrorMessage="1" sqref="F15:F44">
      <formula1>"umowa o pracę, umowa zlecenia"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headerFooter>
    <oddHeader>&amp;C&amp;F / &amp;A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3" sqref="A13"/>
      <selection pane="bottomRight" activeCell="F85" sqref="F85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7.140625" style="1" customWidth="1"/>
    <col min="4" max="4" width="17.85546875" style="2" customWidth="1"/>
    <col min="5" max="5" width="17.7109375" style="1" customWidth="1"/>
    <col min="6" max="6" width="21.140625" style="4" customWidth="1"/>
    <col min="7" max="7" width="26.7109375" style="55" customWidth="1"/>
    <col min="8" max="8" width="34.85546875" style="55" customWidth="1"/>
    <col min="9" max="9" width="24.140625" style="4" customWidth="1"/>
    <col min="10" max="16384" width="9.140625" style="2"/>
  </cols>
  <sheetData>
    <row r="1" spans="1:14" ht="17.25" customHeight="1" x14ac:dyDescent="0.25">
      <c r="A1" s="75" t="s">
        <v>14</v>
      </c>
      <c r="B1" s="75"/>
      <c r="C1" s="75"/>
      <c r="D1" s="67" t="s">
        <v>17</v>
      </c>
      <c r="E1" s="67"/>
      <c r="F1" s="67"/>
      <c r="G1" s="67"/>
      <c r="H1" s="67"/>
      <c r="I1" s="67"/>
    </row>
    <row r="2" spans="1:14" ht="13.5" customHeight="1" x14ac:dyDescent="0.25">
      <c r="A2" s="74" t="s">
        <v>0</v>
      </c>
      <c r="B2" s="74"/>
      <c r="C2" s="74"/>
      <c r="D2" s="74"/>
      <c r="E2" s="68" t="s">
        <v>18</v>
      </c>
      <c r="F2" s="68"/>
      <c r="G2" s="68"/>
      <c r="H2" s="68"/>
      <c r="I2" s="68"/>
    </row>
    <row r="3" spans="1:14" ht="8.25" customHeight="1" x14ac:dyDescent="0.25">
      <c r="A3" s="42"/>
      <c r="B3" s="7"/>
      <c r="C3" s="7"/>
      <c r="D3" s="7"/>
      <c r="E3" s="7"/>
      <c r="F3" s="8"/>
      <c r="G3" s="51"/>
      <c r="H3" s="51"/>
      <c r="I3" s="8"/>
      <c r="J3" s="7"/>
      <c r="K3" s="7"/>
      <c r="L3" s="7"/>
      <c r="M3" s="7"/>
      <c r="N3" s="7"/>
    </row>
    <row r="4" spans="1:14" ht="41.25" customHeight="1" x14ac:dyDescent="0.25">
      <c r="A4" s="92" t="s">
        <v>32</v>
      </c>
      <c r="B4" s="92"/>
      <c r="C4" s="92"/>
      <c r="D4" s="92"/>
      <c r="E4" s="92"/>
      <c r="F4" s="92"/>
      <c r="G4" s="92"/>
      <c r="H4" s="92"/>
    </row>
    <row r="5" spans="1:14" ht="8.25" customHeight="1" thickBot="1" x14ac:dyDescent="0.3">
      <c r="A5" s="42"/>
      <c r="B5" s="7"/>
      <c r="C5" s="7"/>
      <c r="D5" s="7"/>
      <c r="E5" s="7"/>
      <c r="F5" s="8"/>
      <c r="G5" s="51"/>
      <c r="H5" s="51"/>
      <c r="I5" s="8"/>
      <c r="J5" s="7"/>
      <c r="K5" s="7"/>
      <c r="L5" s="7"/>
      <c r="M5" s="7"/>
      <c r="N5" s="7"/>
    </row>
    <row r="6" spans="1:14" s="10" customFormat="1" ht="24" customHeight="1" x14ac:dyDescent="0.25">
      <c r="A6" s="84" t="s">
        <v>7</v>
      </c>
      <c r="B6" s="80"/>
      <c r="C6" s="81"/>
      <c r="E6" s="90" t="s">
        <v>33</v>
      </c>
      <c r="F6" s="21" t="s">
        <v>8</v>
      </c>
      <c r="G6" s="35">
        <f>IF(G10="BŁĘDNY 1 OKRES LUB LICZBA OKRESÓW","POPRAW OKRESY",IF(I10&lt;&gt;I12,"BŁĄD W SUMIE, SPRAWDŹ DANE",I12))</f>
        <v>0</v>
      </c>
      <c r="H6" s="52"/>
      <c r="I6" s="53"/>
      <c r="K6" s="32"/>
      <c r="L6" s="32"/>
      <c r="M6" s="34"/>
      <c r="N6" s="34"/>
    </row>
    <row r="7" spans="1:14" s="10" customFormat="1" ht="24" customHeight="1" thickBot="1" x14ac:dyDescent="0.3">
      <c r="A7" s="85"/>
      <c r="B7" s="82"/>
      <c r="C7" s="83"/>
      <c r="E7" s="91"/>
      <c r="F7" s="22" t="s">
        <v>9</v>
      </c>
      <c r="G7" s="36">
        <f>COUNTIF(H15:H44,"&gt;0")</f>
        <v>0</v>
      </c>
      <c r="H7" s="54"/>
      <c r="I7" s="52"/>
      <c r="K7" s="33"/>
      <c r="L7" s="33"/>
      <c r="M7" s="32"/>
      <c r="N7" s="32"/>
    </row>
    <row r="8" spans="1:14" s="10" customFormat="1" ht="10.5" customHeight="1" thickBot="1" x14ac:dyDescent="0.3">
      <c r="A8" s="11"/>
      <c r="B8" s="12"/>
      <c r="C8" s="13"/>
      <c r="E8" s="14"/>
      <c r="F8" s="15"/>
      <c r="G8" s="15"/>
      <c r="H8" s="54"/>
      <c r="I8" s="52"/>
      <c r="J8" s="33"/>
      <c r="K8" s="33"/>
      <c r="L8" s="32"/>
      <c r="M8" s="32"/>
    </row>
    <row r="9" spans="1:14" s="10" customFormat="1" ht="29.25" customHeight="1" x14ac:dyDescent="0.25">
      <c r="A9" s="88" t="s">
        <v>4</v>
      </c>
      <c r="B9" s="86"/>
      <c r="C9" s="13"/>
      <c r="D9" s="23" t="s">
        <v>13</v>
      </c>
      <c r="E9" s="77" t="s">
        <v>11</v>
      </c>
      <c r="F9" s="27" t="s">
        <v>12</v>
      </c>
      <c r="G9" s="37" t="s">
        <v>5</v>
      </c>
      <c r="H9" s="54"/>
      <c r="I9" s="52"/>
      <c r="K9" s="33"/>
      <c r="L9" s="33"/>
      <c r="M9" s="32"/>
      <c r="N9" s="32"/>
    </row>
    <row r="10" spans="1:14" s="16" customFormat="1" ht="21.75" customHeight="1" thickBot="1" x14ac:dyDescent="0.3">
      <c r="A10" s="89"/>
      <c r="B10" s="87"/>
      <c r="C10" s="13"/>
      <c r="D10" s="30"/>
      <c r="E10" s="78"/>
      <c r="F10" s="31"/>
      <c r="G10" s="62" t="str">
        <f>IF(F10="","",IF(D10=1,F10,IF(AND(D10=3,F10&lt;45474),F10+62,IF(AND(D10=2,F10&lt;45505),F10+31,"BŁĘDNY 1 OKRES LUB LICZBA OKRESÓW"))))</f>
        <v/>
      </c>
      <c r="H10" s="15"/>
      <c r="I10" s="49">
        <f>H12*D$10</f>
        <v>0</v>
      </c>
      <c r="J10" s="10"/>
    </row>
    <row r="11" spans="1:14" s="16" customFormat="1" ht="10.5" customHeight="1" thickBot="1" x14ac:dyDescent="0.3">
      <c r="A11" s="17"/>
      <c r="B11" s="38"/>
      <c r="C11" s="13"/>
      <c r="D11" s="39"/>
      <c r="E11" s="19"/>
      <c r="F11" s="40"/>
      <c r="G11" s="41"/>
      <c r="H11" s="15"/>
      <c r="I11" s="50" t="s">
        <v>21</v>
      </c>
      <c r="J11" s="10"/>
    </row>
    <row r="12" spans="1:14" s="16" customFormat="1" ht="18" customHeight="1" thickBot="1" x14ac:dyDescent="0.3">
      <c r="A12" s="17"/>
      <c r="B12" s="18"/>
      <c r="C12" s="19"/>
      <c r="D12" s="20"/>
      <c r="E12" s="20"/>
      <c r="F12" s="20"/>
      <c r="G12" s="48" t="s">
        <v>20</v>
      </c>
      <c r="H12" s="46">
        <f>SUM(H15:H44)</f>
        <v>0</v>
      </c>
      <c r="I12" s="47">
        <f>SUM(I15:I44)</f>
        <v>0</v>
      </c>
      <c r="J12" s="10"/>
    </row>
    <row r="13" spans="1:14" s="43" customFormat="1" ht="61.5" customHeight="1" x14ac:dyDescent="0.25">
      <c r="A13" s="69" t="s">
        <v>1</v>
      </c>
      <c r="B13" s="70"/>
      <c r="C13" s="71"/>
      <c r="D13" s="93" t="s">
        <v>22</v>
      </c>
      <c r="E13" s="72" t="s">
        <v>19</v>
      </c>
      <c r="F13" s="72" t="s">
        <v>23</v>
      </c>
      <c r="G13" s="79" t="s">
        <v>41</v>
      </c>
      <c r="H13" s="63" t="s">
        <v>40</v>
      </c>
      <c r="I13" s="65" t="s">
        <v>6</v>
      </c>
      <c r="J13" s="76"/>
    </row>
    <row r="14" spans="1:14" s="43" customFormat="1" ht="66" customHeight="1" x14ac:dyDescent="0.25">
      <c r="A14" s="44" t="s">
        <v>10</v>
      </c>
      <c r="B14" s="45" t="s">
        <v>2</v>
      </c>
      <c r="C14" s="45" t="s">
        <v>3</v>
      </c>
      <c r="D14" s="94"/>
      <c r="E14" s="73"/>
      <c r="F14" s="73"/>
      <c r="G14" s="79"/>
      <c r="H14" s="64"/>
      <c r="I14" s="66"/>
      <c r="J14" s="76"/>
    </row>
    <row r="15" spans="1:14" ht="25.5" customHeight="1" x14ac:dyDescent="0.25">
      <c r="A15" s="24">
        <v>1</v>
      </c>
      <c r="B15" s="59"/>
      <c r="C15" s="59"/>
      <c r="D15" s="25"/>
      <c r="E15" s="28"/>
      <c r="F15" s="28"/>
      <c r="G15" s="26"/>
      <c r="H15" s="57">
        <f>IF($G15/4242&lt;1,$G15/4242*2121,2121)</f>
        <v>0</v>
      </c>
      <c r="I15" s="58">
        <f>H15*D$10</f>
        <v>0</v>
      </c>
    </row>
    <row r="16" spans="1:14" ht="25.5" customHeight="1" x14ac:dyDescent="0.25">
      <c r="A16" s="5">
        <v>2</v>
      </c>
      <c r="B16" s="60"/>
      <c r="C16" s="60"/>
      <c r="D16" s="6"/>
      <c r="E16" s="29"/>
      <c r="F16" s="28"/>
      <c r="G16" s="9"/>
      <c r="H16" s="57">
        <f t="shared" ref="H16:H44" si="0">IF($G16/4242&lt;1,$G16/4242*2121,2121)</f>
        <v>0</v>
      </c>
      <c r="I16" s="58">
        <f t="shared" ref="I16:I44" si="1">H16*D$10</f>
        <v>0</v>
      </c>
    </row>
    <row r="17" spans="1:9" ht="25.5" customHeight="1" x14ac:dyDescent="0.25">
      <c r="A17" s="5">
        <v>3</v>
      </c>
      <c r="B17" s="60"/>
      <c r="C17" s="60"/>
      <c r="D17" s="6"/>
      <c r="E17" s="29"/>
      <c r="F17" s="28"/>
      <c r="G17" s="9"/>
      <c r="H17" s="57">
        <f t="shared" si="0"/>
        <v>0</v>
      </c>
      <c r="I17" s="58">
        <f t="shared" si="1"/>
        <v>0</v>
      </c>
    </row>
    <row r="18" spans="1:9" ht="25.5" customHeight="1" x14ac:dyDescent="0.25">
      <c r="A18" s="5">
        <v>4</v>
      </c>
      <c r="B18" s="60"/>
      <c r="C18" s="60"/>
      <c r="D18" s="6"/>
      <c r="E18" s="29"/>
      <c r="F18" s="28"/>
      <c r="G18" s="9"/>
      <c r="H18" s="57">
        <f t="shared" si="0"/>
        <v>0</v>
      </c>
      <c r="I18" s="58">
        <f t="shared" si="1"/>
        <v>0</v>
      </c>
    </row>
    <row r="19" spans="1:9" ht="25.5" customHeight="1" x14ac:dyDescent="0.25">
      <c r="A19" s="5">
        <v>5</v>
      </c>
      <c r="B19" s="60"/>
      <c r="C19" s="60"/>
      <c r="D19" s="6"/>
      <c r="E19" s="29"/>
      <c r="F19" s="28"/>
      <c r="G19" s="9"/>
      <c r="H19" s="57">
        <f t="shared" si="0"/>
        <v>0</v>
      </c>
      <c r="I19" s="58">
        <f t="shared" si="1"/>
        <v>0</v>
      </c>
    </row>
    <row r="20" spans="1:9" ht="25.5" customHeight="1" x14ac:dyDescent="0.25">
      <c r="A20" s="5">
        <v>6</v>
      </c>
      <c r="B20" s="60"/>
      <c r="C20" s="60"/>
      <c r="D20" s="6"/>
      <c r="E20" s="3"/>
      <c r="F20" s="28"/>
      <c r="G20" s="9"/>
      <c r="H20" s="57">
        <f t="shared" si="0"/>
        <v>0</v>
      </c>
      <c r="I20" s="58">
        <f t="shared" si="1"/>
        <v>0</v>
      </c>
    </row>
    <row r="21" spans="1:9" ht="25.5" customHeight="1" x14ac:dyDescent="0.25">
      <c r="A21" s="5">
        <v>7</v>
      </c>
      <c r="B21" s="61"/>
      <c r="C21" s="61"/>
      <c r="D21" s="6"/>
      <c r="E21" s="3"/>
      <c r="F21" s="28"/>
      <c r="G21" s="9"/>
      <c r="H21" s="57">
        <f t="shared" si="0"/>
        <v>0</v>
      </c>
      <c r="I21" s="58">
        <f t="shared" si="1"/>
        <v>0</v>
      </c>
    </row>
    <row r="22" spans="1:9" ht="25.5" customHeight="1" x14ac:dyDescent="0.25">
      <c r="A22" s="5">
        <v>8</v>
      </c>
      <c r="B22" s="61"/>
      <c r="C22" s="61"/>
      <c r="D22" s="6"/>
      <c r="E22" s="3"/>
      <c r="F22" s="28"/>
      <c r="G22" s="9"/>
      <c r="H22" s="57">
        <f t="shared" si="0"/>
        <v>0</v>
      </c>
      <c r="I22" s="58">
        <f t="shared" si="1"/>
        <v>0</v>
      </c>
    </row>
    <row r="23" spans="1:9" ht="25.5" customHeight="1" x14ac:dyDescent="0.25">
      <c r="A23" s="5">
        <v>9</v>
      </c>
      <c r="B23" s="61"/>
      <c r="C23" s="61"/>
      <c r="D23" s="6"/>
      <c r="E23" s="3"/>
      <c r="F23" s="28"/>
      <c r="G23" s="56"/>
      <c r="H23" s="57">
        <f t="shared" si="0"/>
        <v>0</v>
      </c>
      <c r="I23" s="58">
        <f t="shared" si="1"/>
        <v>0</v>
      </c>
    </row>
    <row r="24" spans="1:9" ht="25.5" customHeight="1" x14ac:dyDescent="0.25">
      <c r="A24" s="5">
        <v>10</v>
      </c>
      <c r="B24" s="61"/>
      <c r="C24" s="61"/>
      <c r="D24" s="6"/>
      <c r="E24" s="3"/>
      <c r="F24" s="28"/>
      <c r="G24" s="56"/>
      <c r="H24" s="57">
        <f t="shared" si="0"/>
        <v>0</v>
      </c>
      <c r="I24" s="58">
        <f t="shared" si="1"/>
        <v>0</v>
      </c>
    </row>
    <row r="25" spans="1:9" ht="25.5" customHeight="1" x14ac:dyDescent="0.25">
      <c r="A25" s="5">
        <v>11</v>
      </c>
      <c r="B25" s="61"/>
      <c r="C25" s="61"/>
      <c r="D25" s="6"/>
      <c r="E25" s="3"/>
      <c r="F25" s="28"/>
      <c r="G25" s="56"/>
      <c r="H25" s="57">
        <f t="shared" si="0"/>
        <v>0</v>
      </c>
      <c r="I25" s="58">
        <f t="shared" si="1"/>
        <v>0</v>
      </c>
    </row>
    <row r="26" spans="1:9" ht="25.5" customHeight="1" x14ac:dyDescent="0.25">
      <c r="A26" s="5">
        <v>12</v>
      </c>
      <c r="B26" s="61"/>
      <c r="C26" s="61"/>
      <c r="D26" s="6"/>
      <c r="E26" s="3"/>
      <c r="F26" s="28"/>
      <c r="G26" s="56"/>
      <c r="H26" s="57">
        <f t="shared" si="0"/>
        <v>0</v>
      </c>
      <c r="I26" s="58">
        <f t="shared" si="1"/>
        <v>0</v>
      </c>
    </row>
    <row r="27" spans="1:9" ht="25.5" customHeight="1" x14ac:dyDescent="0.25">
      <c r="A27" s="5">
        <v>13</v>
      </c>
      <c r="B27" s="61"/>
      <c r="C27" s="61"/>
      <c r="D27" s="6"/>
      <c r="E27" s="3"/>
      <c r="F27" s="28"/>
      <c r="G27" s="56"/>
      <c r="H27" s="57">
        <f t="shared" si="0"/>
        <v>0</v>
      </c>
      <c r="I27" s="58">
        <f t="shared" si="1"/>
        <v>0</v>
      </c>
    </row>
    <row r="28" spans="1:9" ht="25.5" customHeight="1" x14ac:dyDescent="0.25">
      <c r="A28" s="5">
        <v>14</v>
      </c>
      <c r="B28" s="61"/>
      <c r="C28" s="61"/>
      <c r="D28" s="6"/>
      <c r="E28" s="3"/>
      <c r="F28" s="28"/>
      <c r="G28" s="56"/>
      <c r="H28" s="57">
        <f t="shared" si="0"/>
        <v>0</v>
      </c>
      <c r="I28" s="58">
        <f t="shared" si="1"/>
        <v>0</v>
      </c>
    </row>
    <row r="29" spans="1:9" ht="25.5" customHeight="1" x14ac:dyDescent="0.25">
      <c r="A29" s="5">
        <v>15</v>
      </c>
      <c r="B29" s="61"/>
      <c r="C29" s="61"/>
      <c r="D29" s="6"/>
      <c r="E29" s="3"/>
      <c r="F29" s="28"/>
      <c r="G29" s="56"/>
      <c r="H29" s="57">
        <f t="shared" si="0"/>
        <v>0</v>
      </c>
      <c r="I29" s="58">
        <f t="shared" si="1"/>
        <v>0</v>
      </c>
    </row>
    <row r="30" spans="1:9" ht="25.5" customHeight="1" x14ac:dyDescent="0.25">
      <c r="A30" s="5">
        <v>16</v>
      </c>
      <c r="B30" s="61"/>
      <c r="C30" s="61"/>
      <c r="D30" s="6"/>
      <c r="E30" s="3"/>
      <c r="F30" s="28"/>
      <c r="G30" s="56"/>
      <c r="H30" s="57">
        <f t="shared" si="0"/>
        <v>0</v>
      </c>
      <c r="I30" s="58">
        <f t="shared" si="1"/>
        <v>0</v>
      </c>
    </row>
    <row r="31" spans="1:9" ht="25.5" customHeight="1" x14ac:dyDescent="0.25">
      <c r="A31" s="5">
        <v>17</v>
      </c>
      <c r="B31" s="61"/>
      <c r="C31" s="61"/>
      <c r="D31" s="6"/>
      <c r="E31" s="3"/>
      <c r="F31" s="28"/>
      <c r="G31" s="56"/>
      <c r="H31" s="57">
        <f t="shared" si="0"/>
        <v>0</v>
      </c>
      <c r="I31" s="58">
        <f t="shared" si="1"/>
        <v>0</v>
      </c>
    </row>
    <row r="32" spans="1:9" ht="25.5" customHeight="1" x14ac:dyDescent="0.25">
      <c r="A32" s="5">
        <v>18</v>
      </c>
      <c r="B32" s="61"/>
      <c r="C32" s="61"/>
      <c r="D32" s="6"/>
      <c r="E32" s="3"/>
      <c r="F32" s="28"/>
      <c r="G32" s="56"/>
      <c r="H32" s="57">
        <f t="shared" si="0"/>
        <v>0</v>
      </c>
      <c r="I32" s="58">
        <f t="shared" si="1"/>
        <v>0</v>
      </c>
    </row>
    <row r="33" spans="1:9" ht="25.5" customHeight="1" x14ac:dyDescent="0.25">
      <c r="A33" s="5">
        <v>19</v>
      </c>
      <c r="B33" s="61"/>
      <c r="C33" s="61"/>
      <c r="D33" s="6"/>
      <c r="E33" s="3"/>
      <c r="F33" s="28"/>
      <c r="G33" s="56"/>
      <c r="H33" s="57">
        <f t="shared" si="0"/>
        <v>0</v>
      </c>
      <c r="I33" s="58">
        <f t="shared" si="1"/>
        <v>0</v>
      </c>
    </row>
    <row r="34" spans="1:9" ht="25.5" customHeight="1" x14ac:dyDescent="0.25">
      <c r="A34" s="5">
        <v>20</v>
      </c>
      <c r="B34" s="61"/>
      <c r="C34" s="61"/>
      <c r="D34" s="6"/>
      <c r="E34" s="3"/>
      <c r="F34" s="28"/>
      <c r="G34" s="56"/>
      <c r="H34" s="57">
        <f t="shared" si="0"/>
        <v>0</v>
      </c>
      <c r="I34" s="58">
        <f t="shared" si="1"/>
        <v>0</v>
      </c>
    </row>
    <row r="35" spans="1:9" ht="25.5" customHeight="1" x14ac:dyDescent="0.25">
      <c r="A35" s="5">
        <v>21</v>
      </c>
      <c r="B35" s="61"/>
      <c r="C35" s="61"/>
      <c r="D35" s="6"/>
      <c r="E35" s="3"/>
      <c r="F35" s="28"/>
      <c r="G35" s="56"/>
      <c r="H35" s="57">
        <f t="shared" si="0"/>
        <v>0</v>
      </c>
      <c r="I35" s="58">
        <f t="shared" si="1"/>
        <v>0</v>
      </c>
    </row>
    <row r="36" spans="1:9" ht="25.5" customHeight="1" x14ac:dyDescent="0.25">
      <c r="A36" s="5">
        <v>22</v>
      </c>
      <c r="B36" s="61"/>
      <c r="C36" s="61"/>
      <c r="D36" s="6"/>
      <c r="E36" s="3"/>
      <c r="F36" s="28"/>
      <c r="G36" s="56"/>
      <c r="H36" s="57">
        <f t="shared" si="0"/>
        <v>0</v>
      </c>
      <c r="I36" s="58">
        <f t="shared" si="1"/>
        <v>0</v>
      </c>
    </row>
    <row r="37" spans="1:9" ht="25.5" customHeight="1" x14ac:dyDescent="0.25">
      <c r="A37" s="5">
        <v>23</v>
      </c>
      <c r="B37" s="61"/>
      <c r="C37" s="61"/>
      <c r="D37" s="6"/>
      <c r="E37" s="3"/>
      <c r="F37" s="28"/>
      <c r="G37" s="56"/>
      <c r="H37" s="57">
        <f t="shared" si="0"/>
        <v>0</v>
      </c>
      <c r="I37" s="58">
        <f t="shared" si="1"/>
        <v>0</v>
      </c>
    </row>
    <row r="38" spans="1:9" ht="25.5" customHeight="1" x14ac:dyDescent="0.25">
      <c r="A38" s="5">
        <v>24</v>
      </c>
      <c r="B38" s="61"/>
      <c r="C38" s="61"/>
      <c r="D38" s="6"/>
      <c r="E38" s="3"/>
      <c r="F38" s="28"/>
      <c r="G38" s="56"/>
      <c r="H38" s="57">
        <f t="shared" si="0"/>
        <v>0</v>
      </c>
      <c r="I38" s="58">
        <f t="shared" si="1"/>
        <v>0</v>
      </c>
    </row>
    <row r="39" spans="1:9" ht="25.5" customHeight="1" x14ac:dyDescent="0.25">
      <c r="A39" s="5">
        <v>25</v>
      </c>
      <c r="B39" s="61"/>
      <c r="C39" s="61"/>
      <c r="D39" s="6"/>
      <c r="E39" s="3"/>
      <c r="F39" s="28"/>
      <c r="G39" s="56"/>
      <c r="H39" s="57">
        <f t="shared" si="0"/>
        <v>0</v>
      </c>
      <c r="I39" s="58">
        <f t="shared" si="1"/>
        <v>0</v>
      </c>
    </row>
    <row r="40" spans="1:9" ht="25.5" customHeight="1" x14ac:dyDescent="0.25">
      <c r="A40" s="5">
        <v>26</v>
      </c>
      <c r="B40" s="61"/>
      <c r="C40" s="61"/>
      <c r="D40" s="6"/>
      <c r="E40" s="3"/>
      <c r="F40" s="28"/>
      <c r="G40" s="56"/>
      <c r="H40" s="57">
        <f t="shared" si="0"/>
        <v>0</v>
      </c>
      <c r="I40" s="58">
        <f t="shared" si="1"/>
        <v>0</v>
      </c>
    </row>
    <row r="41" spans="1:9" ht="25.5" customHeight="1" x14ac:dyDescent="0.25">
      <c r="A41" s="5">
        <v>27</v>
      </c>
      <c r="B41" s="61"/>
      <c r="C41" s="61"/>
      <c r="D41" s="6"/>
      <c r="E41" s="3"/>
      <c r="F41" s="28"/>
      <c r="G41" s="56"/>
      <c r="H41" s="57">
        <f t="shared" si="0"/>
        <v>0</v>
      </c>
      <c r="I41" s="58">
        <f t="shared" si="1"/>
        <v>0</v>
      </c>
    </row>
    <row r="42" spans="1:9" ht="25.5" customHeight="1" x14ac:dyDescent="0.25">
      <c r="A42" s="5">
        <v>28</v>
      </c>
      <c r="B42" s="61"/>
      <c r="C42" s="61"/>
      <c r="D42" s="6"/>
      <c r="E42" s="3"/>
      <c r="F42" s="28"/>
      <c r="G42" s="56"/>
      <c r="H42" s="57">
        <f t="shared" si="0"/>
        <v>0</v>
      </c>
      <c r="I42" s="58">
        <f t="shared" si="1"/>
        <v>0</v>
      </c>
    </row>
    <row r="43" spans="1:9" ht="25.5" customHeight="1" x14ac:dyDescent="0.25">
      <c r="A43" s="5">
        <v>29</v>
      </c>
      <c r="B43" s="61"/>
      <c r="C43" s="61"/>
      <c r="D43" s="6"/>
      <c r="E43" s="3"/>
      <c r="F43" s="28"/>
      <c r="G43" s="56"/>
      <c r="H43" s="57">
        <f t="shared" si="0"/>
        <v>0</v>
      </c>
      <c r="I43" s="58">
        <f t="shared" si="1"/>
        <v>0</v>
      </c>
    </row>
    <row r="44" spans="1:9" ht="25.5" customHeight="1" x14ac:dyDescent="0.25">
      <c r="A44" s="5">
        <v>30</v>
      </c>
      <c r="B44" s="61"/>
      <c r="C44" s="61"/>
      <c r="D44" s="6"/>
      <c r="E44" s="3"/>
      <c r="F44" s="28"/>
      <c r="G44" s="56"/>
      <c r="H44" s="57">
        <f t="shared" si="0"/>
        <v>0</v>
      </c>
      <c r="I44" s="58">
        <f t="shared" si="1"/>
        <v>0</v>
      </c>
    </row>
    <row r="45" spans="1:9" x14ac:dyDescent="0.25">
      <c r="F45" s="1"/>
      <c r="G45" s="4"/>
    </row>
    <row r="46" spans="1:9" x14ac:dyDescent="0.25">
      <c r="F46" s="1"/>
      <c r="G46" s="4"/>
    </row>
    <row r="47" spans="1:9" x14ac:dyDescent="0.25">
      <c r="F47" s="1"/>
      <c r="G47" s="4"/>
    </row>
    <row r="48" spans="1:9" x14ac:dyDescent="0.25">
      <c r="F48" s="1"/>
      <c r="G48" s="4"/>
    </row>
    <row r="49" spans="6:7" x14ac:dyDescent="0.25">
      <c r="F49" s="1"/>
      <c r="G49" s="4"/>
    </row>
    <row r="50" spans="6:7" x14ac:dyDescent="0.25">
      <c r="F50" s="1"/>
      <c r="G50" s="4"/>
    </row>
    <row r="51" spans="6:7" x14ac:dyDescent="0.25">
      <c r="F51" s="1"/>
      <c r="G51" s="4"/>
    </row>
  </sheetData>
  <sheetProtection deleteColumns="0" deleteRows="0"/>
  <mergeCells count="19">
    <mergeCell ref="A6:A7"/>
    <mergeCell ref="B6:C7"/>
    <mergeCell ref="E6:E7"/>
    <mergeCell ref="A1:C1"/>
    <mergeCell ref="D1:I1"/>
    <mergeCell ref="A2:D2"/>
    <mergeCell ref="E2:I2"/>
    <mergeCell ref="A4:H4"/>
    <mergeCell ref="A9:A10"/>
    <mergeCell ref="B9:B10"/>
    <mergeCell ref="E9:E10"/>
    <mergeCell ref="A13:C13"/>
    <mergeCell ref="D13:D14"/>
    <mergeCell ref="E13:E14"/>
    <mergeCell ref="F13:F14"/>
    <mergeCell ref="G13:G14"/>
    <mergeCell ref="H13:H14"/>
    <mergeCell ref="I13:I14"/>
    <mergeCell ref="J13:J14"/>
  </mergeCells>
  <conditionalFormatting sqref="G11">
    <cfRule type="cellIs" dxfId="2" priority="3" operator="equal">
      <formula>"błędny 1 okres lub liczba okresów"</formula>
    </cfRule>
  </conditionalFormatting>
  <conditionalFormatting sqref="G6">
    <cfRule type="cellIs" dxfId="1" priority="2" operator="equal">
      <formula>"popraw okresy"</formula>
    </cfRule>
  </conditionalFormatting>
  <conditionalFormatting sqref="G10">
    <cfRule type="cellIs" dxfId="0" priority="1" operator="equal">
      <formula>"błędny 1 okres lub liczba okresów"</formula>
    </cfRule>
  </conditionalFormatting>
  <dataValidations count="4">
    <dataValidation type="list" allowBlank="1" showInputMessage="1" showErrorMessage="1" sqref="D10">
      <formula1>"1,2,3"</formula1>
    </dataValidation>
    <dataValidation type="list" allowBlank="1" showInputMessage="1" showErrorMessage="1" sqref="F11 D11:D12">
      <formula1>#REF!</formula1>
    </dataValidation>
    <dataValidation type="list" allowBlank="1" showInputMessage="1" showErrorMessage="1" sqref="F10">
      <formula1>"maj.2024, cze.2024, lip.2024, sie.2024"</formula1>
    </dataValidation>
    <dataValidation type="list" allowBlank="1" showInputMessage="1" showErrorMessage="1" sqref="F15:F44">
      <formula1>"umowa o pracę, umowa zlecenia"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headerFooter>
    <oddHeader>&amp;C&amp;F / &amp;A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6</vt:i4>
      </vt:variant>
    </vt:vector>
  </HeadingPairs>
  <TitlesOfParts>
    <vt:vector size="9" baseType="lpstr">
      <vt:lpstr>DOFINANSOWANIE-dane do wyliczen</vt:lpstr>
      <vt:lpstr>PRZYKŁAD</vt:lpstr>
      <vt:lpstr>DOFINANSOWANIE-wzor bez hasla</vt:lpstr>
      <vt:lpstr>'DOFINANSOWANIE-dane do wyliczen'!Obszar_wydruku</vt:lpstr>
      <vt:lpstr>'DOFINANSOWANIE-wzor bez hasla'!Obszar_wydruku</vt:lpstr>
      <vt:lpstr>PRZYKŁAD!Obszar_wydruku</vt:lpstr>
      <vt:lpstr>'DOFINANSOWANIE-dane do wyliczen'!Tytuły_wydruku</vt:lpstr>
      <vt:lpstr>'DOFINANSOWANIE-wzor bez hasla'!Tytuły_wydruku</vt:lpstr>
      <vt:lpstr>PRZYKŁAD!Tytuły_wydruku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Szulakowska</dc:creator>
  <cp:lastModifiedBy>Danuta Szulakowska</cp:lastModifiedBy>
  <cp:lastPrinted>2024-05-24T09:10:48Z</cp:lastPrinted>
  <dcterms:created xsi:type="dcterms:W3CDTF">2024-05-15T12:37:17Z</dcterms:created>
  <dcterms:modified xsi:type="dcterms:W3CDTF">2024-05-24T10:06:25Z</dcterms:modified>
</cp:coreProperties>
</file>